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\Documents\Real Estate\"/>
    </mc:Choice>
  </mc:AlternateContent>
  <xr:revisionPtr revIDLastSave="0" documentId="13_ncr:1_{AAB1FCD2-A224-4154-9489-D47D11180943}" xr6:coauthVersionLast="34" xr6:coauthVersionMax="34" xr10:uidLastSave="{00000000-0000-0000-0000-000000000000}"/>
  <bookViews>
    <workbookView xWindow="0" yWindow="0" windowWidth="28800" windowHeight="12225" xr2:uid="{061AA637-B847-49DA-8F99-34C634788E9A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8" i="1"/>
  <c r="C5" i="1"/>
  <c r="F5" i="1" s="1"/>
  <c r="E8" i="1" l="1"/>
  <c r="D8" i="1" l="1"/>
  <c r="C9" i="1" s="1"/>
  <c r="E9" i="1" l="1"/>
  <c r="D9" i="1" s="1"/>
  <c r="C10" i="1"/>
  <c r="E10" i="1" l="1"/>
  <c r="D10" i="1" s="1"/>
  <c r="C11" i="1" s="1"/>
  <c r="E11" i="1" l="1"/>
  <c r="D11" i="1" s="1"/>
  <c r="C12" i="1" s="1"/>
  <c r="E12" i="1" l="1"/>
  <c r="D12" i="1" s="1"/>
  <c r="C13" i="1" s="1"/>
  <c r="E13" i="1" l="1"/>
  <c r="D13" i="1" s="1"/>
  <c r="C14" i="1" s="1"/>
  <c r="E14" i="1" l="1"/>
  <c r="D14" i="1" s="1"/>
  <c r="C15" i="1" s="1"/>
  <c r="E15" i="1" l="1"/>
  <c r="D15" i="1" s="1"/>
  <c r="C16" i="1" s="1"/>
  <c r="E16" i="1" l="1"/>
  <c r="D16" i="1" s="1"/>
  <c r="C17" i="1" s="1"/>
  <c r="E17" i="1" l="1"/>
  <c r="D17" i="1" s="1"/>
  <c r="C18" i="1" s="1"/>
  <c r="E18" i="1" l="1"/>
  <c r="D18" i="1" s="1"/>
  <c r="C19" i="1" s="1"/>
  <c r="E19" i="1" l="1"/>
  <c r="D19" i="1" s="1"/>
  <c r="C20" i="1" s="1"/>
  <c r="E20" i="1" l="1"/>
  <c r="D20" i="1" s="1"/>
  <c r="C21" i="1" s="1"/>
  <c r="E21" i="1" l="1"/>
  <c r="D21" i="1" s="1"/>
  <c r="C22" i="1" s="1"/>
  <c r="E22" i="1" l="1"/>
  <c r="D22" i="1" s="1"/>
  <c r="C23" i="1"/>
  <c r="E23" i="1" l="1"/>
  <c r="D23" i="1" s="1"/>
  <c r="C24" i="1" s="1"/>
  <c r="E24" i="1" l="1"/>
  <c r="D24" i="1" s="1"/>
  <c r="C25" i="1" s="1"/>
  <c r="E25" i="1" l="1"/>
  <c r="D25" i="1" s="1"/>
  <c r="C26" i="1"/>
  <c r="E26" i="1" l="1"/>
  <c r="D26" i="1" s="1"/>
  <c r="C27" i="1" s="1"/>
  <c r="E27" i="1" l="1"/>
  <c r="D27" i="1" s="1"/>
  <c r="C28" i="1" s="1"/>
  <c r="E28" i="1" l="1"/>
  <c r="D28" i="1" s="1"/>
  <c r="C29" i="1" s="1"/>
  <c r="E29" i="1" l="1"/>
  <c r="D29" i="1" s="1"/>
  <c r="C30" i="1" s="1"/>
  <c r="E30" i="1" l="1"/>
  <c r="D30" i="1" s="1"/>
  <c r="C31" i="1" s="1"/>
  <c r="E31" i="1" l="1"/>
  <c r="D31" i="1" s="1"/>
  <c r="C32" i="1" s="1"/>
  <c r="E32" i="1" l="1"/>
  <c r="D32" i="1" s="1"/>
  <c r="C33" i="1" s="1"/>
  <c r="E33" i="1" l="1"/>
  <c r="D33" i="1" s="1"/>
  <c r="C34" i="1" s="1"/>
  <c r="E34" i="1" l="1"/>
  <c r="D34" i="1" s="1"/>
  <c r="C35" i="1" s="1"/>
  <c r="E35" i="1" l="1"/>
  <c r="D35" i="1" s="1"/>
  <c r="C36" i="1" s="1"/>
  <c r="E36" i="1" l="1"/>
  <c r="D36" i="1" s="1"/>
  <c r="C37" i="1" s="1"/>
  <c r="E37" i="1" l="1"/>
  <c r="D37" i="1" s="1"/>
  <c r="C38" i="1" s="1"/>
  <c r="E38" i="1" l="1"/>
  <c r="D38" i="1" s="1"/>
  <c r="C39" i="1" s="1"/>
  <c r="E39" i="1" l="1"/>
  <c r="D39" i="1" s="1"/>
  <c r="C40" i="1" s="1"/>
  <c r="E40" i="1" l="1"/>
  <c r="D40" i="1" s="1"/>
  <c r="C41" i="1" s="1"/>
  <c r="E41" i="1" l="1"/>
  <c r="D41" i="1" s="1"/>
  <c r="C42" i="1" s="1"/>
  <c r="E42" i="1" l="1"/>
  <c r="D42" i="1" s="1"/>
  <c r="C43" i="1" s="1"/>
  <c r="E43" i="1" l="1"/>
  <c r="D43" i="1" s="1"/>
  <c r="C44" i="1" s="1"/>
  <c r="E44" i="1" l="1"/>
  <c r="D44" i="1" s="1"/>
  <c r="C45" i="1" s="1"/>
  <c r="E45" i="1" l="1"/>
  <c r="D45" i="1" s="1"/>
  <c r="C46" i="1" s="1"/>
  <c r="E46" i="1" l="1"/>
  <c r="D46" i="1" s="1"/>
  <c r="C47" i="1" s="1"/>
  <c r="E47" i="1" l="1"/>
  <c r="D47" i="1" s="1"/>
  <c r="C48" i="1" s="1"/>
  <c r="E48" i="1" l="1"/>
  <c r="D48" i="1" s="1"/>
  <c r="C49" i="1" s="1"/>
  <c r="E49" i="1" l="1"/>
  <c r="D49" i="1" s="1"/>
  <c r="C50" i="1" s="1"/>
  <c r="E50" i="1" l="1"/>
  <c r="D50" i="1" s="1"/>
  <c r="C51" i="1" s="1"/>
  <c r="E51" i="1" l="1"/>
  <c r="D51" i="1" s="1"/>
  <c r="C52" i="1" s="1"/>
  <c r="E52" i="1" l="1"/>
  <c r="D52" i="1" s="1"/>
  <c r="C53" i="1" s="1"/>
  <c r="E53" i="1" l="1"/>
  <c r="D53" i="1" s="1"/>
  <c r="C54" i="1" s="1"/>
  <c r="E54" i="1" l="1"/>
  <c r="D54" i="1" s="1"/>
  <c r="C55" i="1" s="1"/>
  <c r="E55" i="1" l="1"/>
  <c r="D55" i="1" s="1"/>
  <c r="C56" i="1" s="1"/>
  <c r="E56" i="1" l="1"/>
  <c r="D56" i="1" s="1"/>
  <c r="C57" i="1" s="1"/>
  <c r="E57" i="1" l="1"/>
  <c r="D57" i="1" s="1"/>
  <c r="C58" i="1" s="1"/>
  <c r="E58" i="1" l="1"/>
  <c r="D58" i="1" s="1"/>
  <c r="C59" i="1" s="1"/>
  <c r="E59" i="1" l="1"/>
  <c r="D59" i="1" s="1"/>
  <c r="C60" i="1" s="1"/>
  <c r="E60" i="1" l="1"/>
  <c r="D60" i="1" s="1"/>
  <c r="C61" i="1" s="1"/>
  <c r="E61" i="1" l="1"/>
  <c r="D61" i="1" s="1"/>
  <c r="C62" i="1" s="1"/>
  <c r="E62" i="1" l="1"/>
  <c r="D62" i="1" s="1"/>
  <c r="C63" i="1" s="1"/>
  <c r="E63" i="1" l="1"/>
  <c r="D63" i="1" s="1"/>
  <c r="C64" i="1" s="1"/>
  <c r="E64" i="1" l="1"/>
  <c r="D64" i="1" s="1"/>
  <c r="C65" i="1" s="1"/>
  <c r="E65" i="1" l="1"/>
  <c r="D65" i="1" s="1"/>
  <c r="C66" i="1" s="1"/>
  <c r="E66" i="1" l="1"/>
  <c r="D66" i="1" s="1"/>
  <c r="C67" i="1" s="1"/>
  <c r="E67" i="1" l="1"/>
  <c r="D67" i="1" s="1"/>
  <c r="C68" i="1" s="1"/>
  <c r="E68" i="1" l="1"/>
  <c r="D68" i="1" s="1"/>
  <c r="C69" i="1" s="1"/>
  <c r="E69" i="1" l="1"/>
  <c r="D69" i="1" s="1"/>
  <c r="C70" i="1" s="1"/>
  <c r="E70" i="1" l="1"/>
  <c r="D70" i="1" s="1"/>
  <c r="C71" i="1" s="1"/>
  <c r="E71" i="1" l="1"/>
  <c r="D71" i="1" s="1"/>
  <c r="C72" i="1" s="1"/>
  <c r="E72" i="1" l="1"/>
  <c r="D72" i="1" s="1"/>
  <c r="C73" i="1" s="1"/>
  <c r="E73" i="1" l="1"/>
  <c r="D73" i="1" s="1"/>
  <c r="C74" i="1" s="1"/>
  <c r="E74" i="1" l="1"/>
  <c r="D74" i="1" s="1"/>
  <c r="C75" i="1" s="1"/>
  <c r="E75" i="1" l="1"/>
  <c r="D75" i="1" s="1"/>
  <c r="C76" i="1" s="1"/>
  <c r="E76" i="1" l="1"/>
  <c r="D76" i="1" s="1"/>
  <c r="C77" i="1" s="1"/>
  <c r="E77" i="1" l="1"/>
  <c r="D77" i="1" s="1"/>
  <c r="C78" i="1" s="1"/>
  <c r="E78" i="1" l="1"/>
  <c r="D78" i="1" s="1"/>
  <c r="C79" i="1" s="1"/>
  <c r="E79" i="1" l="1"/>
  <c r="D79" i="1" s="1"/>
  <c r="C80" i="1" s="1"/>
  <c r="E80" i="1" l="1"/>
  <c r="D80" i="1" s="1"/>
  <c r="C81" i="1" s="1"/>
  <c r="E81" i="1" l="1"/>
  <c r="D81" i="1" s="1"/>
  <c r="C82" i="1" s="1"/>
  <c r="E82" i="1" l="1"/>
  <c r="D82" i="1" s="1"/>
  <c r="C83" i="1" s="1"/>
  <c r="E83" i="1" l="1"/>
  <c r="D83" i="1" s="1"/>
  <c r="C84" i="1" s="1"/>
  <c r="E84" i="1" l="1"/>
  <c r="D84" i="1" s="1"/>
  <c r="C85" i="1" s="1"/>
  <c r="E85" i="1" l="1"/>
  <c r="D85" i="1" s="1"/>
  <c r="C86" i="1" s="1"/>
  <c r="E86" i="1" l="1"/>
  <c r="D86" i="1" s="1"/>
  <c r="C87" i="1" s="1"/>
  <c r="E87" i="1" l="1"/>
  <c r="D87" i="1" s="1"/>
  <c r="C88" i="1" s="1"/>
  <c r="E88" i="1" l="1"/>
  <c r="D88" i="1" s="1"/>
  <c r="C89" i="1" s="1"/>
  <c r="E89" i="1" l="1"/>
  <c r="D89" i="1" s="1"/>
  <c r="C90" i="1" s="1"/>
  <c r="E90" i="1" l="1"/>
  <c r="D90" i="1" s="1"/>
  <c r="C91" i="1" s="1"/>
  <c r="E91" i="1" l="1"/>
  <c r="D91" i="1" s="1"/>
  <c r="C92" i="1" s="1"/>
  <c r="E92" i="1" l="1"/>
  <c r="D92" i="1" s="1"/>
  <c r="C93" i="1" s="1"/>
  <c r="E93" i="1" l="1"/>
  <c r="D93" i="1" s="1"/>
  <c r="C94" i="1" s="1"/>
  <c r="E94" i="1" l="1"/>
  <c r="D94" i="1" s="1"/>
  <c r="C95" i="1" s="1"/>
  <c r="E95" i="1" l="1"/>
  <c r="D95" i="1" s="1"/>
  <c r="C96" i="1" s="1"/>
  <c r="E96" i="1" l="1"/>
  <c r="D96" i="1" s="1"/>
  <c r="C97" i="1" s="1"/>
  <c r="E97" i="1" l="1"/>
  <c r="D97" i="1" s="1"/>
  <c r="C98" i="1" s="1"/>
  <c r="E98" i="1" l="1"/>
  <c r="D98" i="1" s="1"/>
  <c r="C99" i="1" s="1"/>
  <c r="E99" i="1" l="1"/>
  <c r="D99" i="1" s="1"/>
  <c r="C100" i="1" s="1"/>
  <c r="E100" i="1" l="1"/>
  <c r="D100" i="1" s="1"/>
  <c r="C101" i="1" s="1"/>
  <c r="E101" i="1" l="1"/>
  <c r="D101" i="1" s="1"/>
  <c r="C102" i="1" s="1"/>
  <c r="E102" i="1" l="1"/>
  <c r="D102" i="1" s="1"/>
  <c r="C103" i="1" s="1"/>
  <c r="E103" i="1" l="1"/>
  <c r="D103" i="1" s="1"/>
  <c r="C104" i="1" s="1"/>
  <c r="E104" i="1" l="1"/>
  <c r="D104" i="1" s="1"/>
  <c r="C105" i="1" s="1"/>
  <c r="E105" i="1" l="1"/>
  <c r="D105" i="1" s="1"/>
  <c r="C106" i="1" s="1"/>
  <c r="E106" i="1" l="1"/>
  <c r="D106" i="1" s="1"/>
  <c r="C107" i="1" s="1"/>
  <c r="E107" i="1" l="1"/>
  <c r="D107" i="1" s="1"/>
  <c r="C108" i="1" s="1"/>
  <c r="E108" i="1" l="1"/>
  <c r="D108" i="1" s="1"/>
  <c r="C109" i="1" s="1"/>
  <c r="E109" i="1" l="1"/>
  <c r="D109" i="1" s="1"/>
  <c r="C110" i="1" s="1"/>
  <c r="E110" i="1" l="1"/>
  <c r="D110" i="1" s="1"/>
  <c r="C111" i="1" s="1"/>
  <c r="E111" i="1" l="1"/>
  <c r="D111" i="1" s="1"/>
  <c r="C112" i="1" s="1"/>
  <c r="E112" i="1" l="1"/>
  <c r="D112" i="1" s="1"/>
  <c r="C113" i="1" s="1"/>
  <c r="E113" i="1" l="1"/>
  <c r="D113" i="1" s="1"/>
  <c r="C114" i="1" s="1"/>
  <c r="E114" i="1" l="1"/>
  <c r="D114" i="1" s="1"/>
  <c r="C115" i="1" s="1"/>
  <c r="E115" i="1" l="1"/>
  <c r="D115" i="1" s="1"/>
  <c r="C116" i="1" s="1"/>
  <c r="E116" i="1" l="1"/>
  <c r="D116" i="1" s="1"/>
  <c r="C117" i="1" s="1"/>
  <c r="E117" i="1" l="1"/>
  <c r="D117" i="1" s="1"/>
  <c r="C118" i="1" s="1"/>
  <c r="E118" i="1" l="1"/>
  <c r="D118" i="1" s="1"/>
  <c r="C119" i="1" s="1"/>
  <c r="E119" i="1" l="1"/>
  <c r="D119" i="1" s="1"/>
  <c r="C120" i="1" s="1"/>
  <c r="E120" i="1" l="1"/>
  <c r="D120" i="1" s="1"/>
  <c r="C121" i="1" s="1"/>
  <c r="E121" i="1" l="1"/>
  <c r="D121" i="1" s="1"/>
  <c r="C122" i="1" s="1"/>
  <c r="E122" i="1" l="1"/>
  <c r="D122" i="1" s="1"/>
  <c r="C123" i="1" s="1"/>
  <c r="E123" i="1" l="1"/>
  <c r="D123" i="1" s="1"/>
  <c r="C124" i="1" s="1"/>
  <c r="E124" i="1" l="1"/>
  <c r="D124" i="1" s="1"/>
  <c r="C125" i="1" s="1"/>
  <c r="E125" i="1" l="1"/>
  <c r="D125" i="1" s="1"/>
  <c r="C126" i="1" s="1"/>
  <c r="E126" i="1" l="1"/>
  <c r="D126" i="1" s="1"/>
  <c r="C127" i="1" s="1"/>
  <c r="E127" i="1" l="1"/>
  <c r="D127" i="1" s="1"/>
  <c r="C128" i="1" s="1"/>
  <c r="E128" i="1" l="1"/>
  <c r="D128" i="1" s="1"/>
  <c r="C129" i="1" s="1"/>
  <c r="E129" i="1" l="1"/>
  <c r="D129" i="1" s="1"/>
  <c r="C130" i="1" s="1"/>
  <c r="E130" i="1" l="1"/>
  <c r="D130" i="1" s="1"/>
  <c r="C131" i="1" s="1"/>
  <c r="E131" i="1" l="1"/>
  <c r="D131" i="1" s="1"/>
  <c r="C132" i="1" s="1"/>
  <c r="E132" i="1" l="1"/>
  <c r="D132" i="1" s="1"/>
  <c r="C133" i="1" s="1"/>
  <c r="E133" i="1" l="1"/>
  <c r="D133" i="1" s="1"/>
  <c r="C134" i="1" s="1"/>
  <c r="E134" i="1" l="1"/>
  <c r="D134" i="1" s="1"/>
  <c r="C135" i="1" s="1"/>
  <c r="E135" i="1" l="1"/>
  <c r="D135" i="1" s="1"/>
  <c r="C136" i="1" s="1"/>
  <c r="E136" i="1" l="1"/>
  <c r="D136" i="1" s="1"/>
  <c r="C137" i="1" s="1"/>
  <c r="E137" i="1" l="1"/>
  <c r="D137" i="1" s="1"/>
  <c r="C138" i="1" s="1"/>
  <c r="E138" i="1" l="1"/>
  <c r="D138" i="1" s="1"/>
  <c r="C139" i="1" s="1"/>
  <c r="E139" i="1" l="1"/>
  <c r="D139" i="1" s="1"/>
  <c r="C140" i="1" s="1"/>
  <c r="E140" i="1" l="1"/>
  <c r="D140" i="1" s="1"/>
  <c r="C141" i="1" s="1"/>
  <c r="E141" i="1" l="1"/>
  <c r="D141" i="1" s="1"/>
  <c r="C142" i="1" s="1"/>
  <c r="E142" i="1" l="1"/>
  <c r="D142" i="1" s="1"/>
  <c r="C143" i="1" s="1"/>
  <c r="E143" i="1" l="1"/>
  <c r="D143" i="1" s="1"/>
  <c r="C144" i="1" s="1"/>
  <c r="E144" i="1" l="1"/>
  <c r="D144" i="1" s="1"/>
  <c r="C145" i="1" s="1"/>
  <c r="E145" i="1" l="1"/>
  <c r="D145" i="1" s="1"/>
  <c r="C146" i="1" s="1"/>
  <c r="E146" i="1" l="1"/>
  <c r="D146" i="1" s="1"/>
  <c r="C147" i="1" s="1"/>
  <c r="E147" i="1" l="1"/>
  <c r="D147" i="1" s="1"/>
  <c r="C148" i="1" s="1"/>
  <c r="E148" i="1" l="1"/>
  <c r="D148" i="1" s="1"/>
  <c r="C149" i="1" s="1"/>
  <c r="E149" i="1" l="1"/>
  <c r="D149" i="1" s="1"/>
  <c r="C150" i="1" s="1"/>
  <c r="E150" i="1" l="1"/>
  <c r="D150" i="1" s="1"/>
  <c r="C151" i="1" s="1"/>
  <c r="E151" i="1" l="1"/>
  <c r="D151" i="1" s="1"/>
  <c r="C152" i="1" s="1"/>
  <c r="E152" i="1" l="1"/>
  <c r="D152" i="1" s="1"/>
  <c r="C153" i="1" s="1"/>
  <c r="E153" i="1" l="1"/>
  <c r="D153" i="1" s="1"/>
  <c r="C154" i="1" s="1"/>
  <c r="E154" i="1" l="1"/>
  <c r="D154" i="1" s="1"/>
  <c r="C155" i="1" s="1"/>
  <c r="E155" i="1" l="1"/>
  <c r="D155" i="1" s="1"/>
  <c r="C156" i="1" s="1"/>
  <c r="E156" i="1" l="1"/>
  <c r="D156" i="1" s="1"/>
  <c r="C157" i="1" s="1"/>
  <c r="E157" i="1" l="1"/>
  <c r="D157" i="1" s="1"/>
  <c r="C158" i="1" s="1"/>
  <c r="E158" i="1" l="1"/>
  <c r="D158" i="1" s="1"/>
  <c r="C159" i="1" s="1"/>
  <c r="E159" i="1" l="1"/>
  <c r="D159" i="1" s="1"/>
  <c r="C160" i="1" s="1"/>
  <c r="E160" i="1" l="1"/>
  <c r="D160" i="1" s="1"/>
  <c r="C161" i="1" s="1"/>
  <c r="E161" i="1" l="1"/>
  <c r="D161" i="1" s="1"/>
  <c r="C162" i="1" s="1"/>
  <c r="E162" i="1" l="1"/>
  <c r="D162" i="1" s="1"/>
  <c r="C163" i="1" s="1"/>
  <c r="E163" i="1" l="1"/>
  <c r="D163" i="1" s="1"/>
  <c r="C164" i="1" s="1"/>
  <c r="E164" i="1" l="1"/>
  <c r="D164" i="1" s="1"/>
  <c r="C165" i="1" s="1"/>
  <c r="E165" i="1" l="1"/>
  <c r="D165" i="1" s="1"/>
  <c r="C166" i="1" s="1"/>
  <c r="E166" i="1" l="1"/>
  <c r="D166" i="1" s="1"/>
  <c r="C167" i="1" s="1"/>
  <c r="E167" i="1" l="1"/>
  <c r="D167" i="1" s="1"/>
  <c r="C168" i="1" s="1"/>
  <c r="E168" i="1" l="1"/>
  <c r="D168" i="1" s="1"/>
  <c r="C169" i="1" s="1"/>
  <c r="E169" i="1" l="1"/>
  <c r="D169" i="1" s="1"/>
  <c r="C170" i="1" s="1"/>
  <c r="E170" i="1" l="1"/>
  <c r="D170" i="1" s="1"/>
  <c r="C171" i="1" s="1"/>
  <c r="E171" i="1" l="1"/>
  <c r="D171" i="1" s="1"/>
  <c r="C172" i="1" s="1"/>
  <c r="E172" i="1" l="1"/>
  <c r="D172" i="1" s="1"/>
  <c r="C173" i="1" s="1"/>
  <c r="E173" i="1" l="1"/>
  <c r="D173" i="1" s="1"/>
  <c r="C174" i="1" s="1"/>
  <c r="E174" i="1" l="1"/>
  <c r="D174" i="1" s="1"/>
  <c r="C175" i="1" s="1"/>
  <c r="E175" i="1" l="1"/>
  <c r="D175" i="1" s="1"/>
  <c r="C176" i="1" s="1"/>
  <c r="E176" i="1" l="1"/>
  <c r="D176" i="1" s="1"/>
  <c r="C177" i="1" s="1"/>
  <c r="E177" i="1" l="1"/>
  <c r="D177" i="1" s="1"/>
  <c r="C178" i="1" s="1"/>
  <c r="E178" i="1" l="1"/>
  <c r="D178" i="1" s="1"/>
  <c r="C179" i="1" s="1"/>
  <c r="E179" i="1" l="1"/>
  <c r="D179" i="1" s="1"/>
  <c r="C180" i="1" s="1"/>
  <c r="E180" i="1" l="1"/>
  <c r="D180" i="1" s="1"/>
  <c r="C181" i="1" s="1"/>
  <c r="E181" i="1" l="1"/>
  <c r="D181" i="1" s="1"/>
  <c r="C182" i="1" s="1"/>
  <c r="E182" i="1" l="1"/>
  <c r="D182" i="1" s="1"/>
  <c r="C183" i="1" s="1"/>
  <c r="E183" i="1" l="1"/>
  <c r="D183" i="1" s="1"/>
  <c r="C184" i="1" s="1"/>
  <c r="E184" i="1" l="1"/>
  <c r="D184" i="1" s="1"/>
  <c r="C185" i="1" s="1"/>
  <c r="E185" i="1" l="1"/>
  <c r="D185" i="1" s="1"/>
  <c r="C186" i="1" s="1"/>
  <c r="E186" i="1" l="1"/>
  <c r="D186" i="1" s="1"/>
  <c r="C187" i="1" s="1"/>
  <c r="E187" i="1" l="1"/>
  <c r="D187" i="1" s="1"/>
  <c r="C188" i="1" s="1"/>
  <c r="E188" i="1" l="1"/>
  <c r="D188" i="1" s="1"/>
  <c r="C189" i="1" s="1"/>
  <c r="E189" i="1" l="1"/>
  <c r="D189" i="1" s="1"/>
  <c r="C190" i="1" s="1"/>
  <c r="E190" i="1" l="1"/>
  <c r="D190" i="1" s="1"/>
  <c r="C191" i="1" s="1"/>
  <c r="E191" i="1" l="1"/>
  <c r="D191" i="1" s="1"/>
  <c r="C192" i="1" s="1"/>
  <c r="E192" i="1" l="1"/>
  <c r="D192" i="1" s="1"/>
  <c r="C193" i="1" s="1"/>
  <c r="E193" i="1" l="1"/>
  <c r="D193" i="1" s="1"/>
  <c r="C194" i="1" s="1"/>
  <c r="E194" i="1" l="1"/>
  <c r="D194" i="1" s="1"/>
  <c r="C195" i="1" s="1"/>
  <c r="E195" i="1" l="1"/>
  <c r="D195" i="1" s="1"/>
  <c r="C196" i="1" s="1"/>
  <c r="E196" i="1" l="1"/>
  <c r="D196" i="1" s="1"/>
  <c r="C197" i="1" s="1"/>
  <c r="E197" i="1" l="1"/>
  <c r="D197" i="1" s="1"/>
  <c r="C198" i="1" s="1"/>
  <c r="E198" i="1" l="1"/>
  <c r="D198" i="1" s="1"/>
  <c r="C199" i="1" s="1"/>
  <c r="E199" i="1" l="1"/>
  <c r="D199" i="1" s="1"/>
  <c r="C200" i="1" s="1"/>
  <c r="E200" i="1" l="1"/>
  <c r="D200" i="1" s="1"/>
  <c r="C201" i="1" s="1"/>
  <c r="E201" i="1" l="1"/>
  <c r="D201" i="1" s="1"/>
  <c r="C202" i="1" s="1"/>
  <c r="E202" i="1" l="1"/>
  <c r="D202" i="1" s="1"/>
  <c r="C203" i="1" s="1"/>
  <c r="E203" i="1" l="1"/>
  <c r="D203" i="1" s="1"/>
  <c r="C204" i="1" s="1"/>
  <c r="E204" i="1" l="1"/>
  <c r="D204" i="1" s="1"/>
  <c r="C205" i="1" s="1"/>
  <c r="E205" i="1" l="1"/>
  <c r="D205" i="1" s="1"/>
  <c r="C206" i="1" s="1"/>
  <c r="E206" i="1" l="1"/>
  <c r="D206" i="1" s="1"/>
  <c r="C207" i="1" s="1"/>
  <c r="E207" i="1" l="1"/>
  <c r="D207" i="1" s="1"/>
  <c r="C208" i="1" s="1"/>
  <c r="E208" i="1" l="1"/>
  <c r="D208" i="1" s="1"/>
  <c r="C209" i="1" s="1"/>
  <c r="E209" i="1" l="1"/>
  <c r="D209" i="1" s="1"/>
  <c r="C210" i="1"/>
  <c r="E210" i="1" l="1"/>
  <c r="D210" i="1" s="1"/>
  <c r="C211" i="1" s="1"/>
  <c r="E211" i="1" l="1"/>
  <c r="D211" i="1" s="1"/>
  <c r="C212" i="1" s="1"/>
  <c r="E212" i="1" l="1"/>
  <c r="D212" i="1" s="1"/>
  <c r="C213" i="1" s="1"/>
  <c r="E213" i="1" l="1"/>
  <c r="D213" i="1" s="1"/>
  <c r="C214" i="1" s="1"/>
  <c r="E214" i="1" l="1"/>
  <c r="D214" i="1" s="1"/>
  <c r="C215" i="1" s="1"/>
  <c r="E215" i="1" l="1"/>
  <c r="D215" i="1" s="1"/>
  <c r="C216" i="1" s="1"/>
  <c r="E216" i="1" l="1"/>
  <c r="D216" i="1" s="1"/>
  <c r="C217" i="1" s="1"/>
  <c r="E217" i="1" l="1"/>
  <c r="D217" i="1" s="1"/>
  <c r="C218" i="1"/>
  <c r="E218" i="1" l="1"/>
  <c r="D218" i="1" s="1"/>
  <c r="C219" i="1" s="1"/>
  <c r="E219" i="1" l="1"/>
  <c r="D219" i="1" s="1"/>
  <c r="C220" i="1" s="1"/>
  <c r="E220" i="1" l="1"/>
  <c r="D220" i="1" s="1"/>
  <c r="C221" i="1"/>
  <c r="E221" i="1" l="1"/>
  <c r="D221" i="1" s="1"/>
  <c r="C222" i="1"/>
  <c r="E222" i="1" l="1"/>
  <c r="D222" i="1" s="1"/>
  <c r="C223" i="1" s="1"/>
  <c r="E223" i="1" l="1"/>
  <c r="D223" i="1" s="1"/>
  <c r="C224" i="1" s="1"/>
  <c r="E224" i="1" l="1"/>
  <c r="D224" i="1" s="1"/>
  <c r="C225" i="1" s="1"/>
  <c r="E225" i="1" l="1"/>
  <c r="D225" i="1" s="1"/>
  <c r="C226" i="1"/>
  <c r="E226" i="1" l="1"/>
  <c r="D226" i="1" s="1"/>
  <c r="C227" i="1" s="1"/>
  <c r="E227" i="1" l="1"/>
  <c r="D227" i="1" s="1"/>
  <c r="C228" i="1"/>
  <c r="E228" i="1" l="1"/>
  <c r="D228" i="1" s="1"/>
  <c r="C229" i="1" s="1"/>
  <c r="E229" i="1" l="1"/>
  <c r="D229" i="1" s="1"/>
  <c r="C230" i="1" s="1"/>
  <c r="E230" i="1" l="1"/>
  <c r="D230" i="1" s="1"/>
  <c r="C231" i="1" s="1"/>
  <c r="E231" i="1" l="1"/>
  <c r="D231" i="1" s="1"/>
  <c r="C232" i="1"/>
  <c r="E232" i="1" l="1"/>
  <c r="D232" i="1" s="1"/>
  <c r="C233" i="1" s="1"/>
  <c r="E233" i="1" l="1"/>
  <c r="D233" i="1" s="1"/>
  <c r="C234" i="1" s="1"/>
  <c r="E234" i="1" l="1"/>
  <c r="D234" i="1" s="1"/>
  <c r="C235" i="1" s="1"/>
  <c r="E235" i="1" l="1"/>
  <c r="D235" i="1" s="1"/>
  <c r="C236" i="1"/>
  <c r="E236" i="1" l="1"/>
  <c r="D236" i="1" s="1"/>
  <c r="C237" i="1" s="1"/>
  <c r="E237" i="1" l="1"/>
  <c r="D237" i="1" s="1"/>
  <c r="C238" i="1"/>
  <c r="E238" i="1" l="1"/>
  <c r="D238" i="1" s="1"/>
  <c r="C239" i="1" s="1"/>
  <c r="E239" i="1" l="1"/>
  <c r="D239" i="1" s="1"/>
  <c r="C240" i="1" s="1"/>
  <c r="E240" i="1" l="1"/>
  <c r="D240" i="1" s="1"/>
  <c r="C241" i="1" s="1"/>
  <c r="E241" i="1" l="1"/>
  <c r="D241" i="1" s="1"/>
  <c r="C242" i="1" s="1"/>
  <c r="E242" i="1" l="1"/>
  <c r="D242" i="1" s="1"/>
  <c r="C243" i="1" s="1"/>
  <c r="E243" i="1" l="1"/>
  <c r="D243" i="1" s="1"/>
  <c r="C244" i="1" s="1"/>
  <c r="E244" i="1" l="1"/>
  <c r="D244" i="1" s="1"/>
  <c r="C245" i="1" s="1"/>
  <c r="E245" i="1" l="1"/>
  <c r="D245" i="1" s="1"/>
  <c r="C246" i="1" s="1"/>
  <c r="E246" i="1" l="1"/>
  <c r="D246" i="1" s="1"/>
  <c r="C247" i="1" s="1"/>
  <c r="E247" i="1" l="1"/>
  <c r="D247" i="1" s="1"/>
  <c r="C248" i="1" s="1"/>
  <c r="E248" i="1" l="1"/>
  <c r="D248" i="1" s="1"/>
  <c r="C249" i="1" s="1"/>
  <c r="E249" i="1" l="1"/>
  <c r="D249" i="1" s="1"/>
  <c r="C250" i="1" s="1"/>
  <c r="E250" i="1" l="1"/>
  <c r="D250" i="1" s="1"/>
  <c r="C251" i="1" s="1"/>
  <c r="E251" i="1" l="1"/>
  <c r="D251" i="1" s="1"/>
  <c r="C252" i="1" s="1"/>
  <c r="E252" i="1" l="1"/>
  <c r="D252" i="1" s="1"/>
  <c r="C253" i="1" s="1"/>
  <c r="E253" i="1" l="1"/>
  <c r="D253" i="1" s="1"/>
  <c r="C254" i="1" s="1"/>
  <c r="E254" i="1" l="1"/>
  <c r="D254" i="1" s="1"/>
  <c r="C255" i="1" s="1"/>
  <c r="E255" i="1" l="1"/>
  <c r="D255" i="1" s="1"/>
  <c r="C256" i="1" s="1"/>
  <c r="E256" i="1" l="1"/>
  <c r="D256" i="1" s="1"/>
  <c r="C257" i="1" s="1"/>
  <c r="E257" i="1" l="1"/>
  <c r="D257" i="1" s="1"/>
  <c r="C258" i="1"/>
  <c r="E258" i="1" l="1"/>
  <c r="D258" i="1" s="1"/>
  <c r="C259" i="1" s="1"/>
  <c r="E259" i="1" l="1"/>
  <c r="D259" i="1" s="1"/>
  <c r="C260" i="1" s="1"/>
  <c r="E260" i="1" l="1"/>
  <c r="D260" i="1" s="1"/>
  <c r="C261" i="1" s="1"/>
  <c r="E261" i="1" l="1"/>
  <c r="D261" i="1" s="1"/>
  <c r="C262" i="1"/>
  <c r="E262" i="1" l="1"/>
  <c r="D262" i="1" s="1"/>
  <c r="C263" i="1" s="1"/>
  <c r="E263" i="1" l="1"/>
  <c r="D263" i="1" s="1"/>
  <c r="C264" i="1" s="1"/>
  <c r="E264" i="1" l="1"/>
  <c r="D264" i="1" s="1"/>
  <c r="C265" i="1" s="1"/>
  <c r="E265" i="1" l="1"/>
  <c r="D265" i="1" s="1"/>
  <c r="C266" i="1" s="1"/>
  <c r="E266" i="1" l="1"/>
  <c r="D266" i="1" s="1"/>
  <c r="C267" i="1" s="1"/>
  <c r="E267" i="1" l="1"/>
  <c r="D267" i="1" s="1"/>
  <c r="C268" i="1" s="1"/>
  <c r="E268" i="1" l="1"/>
  <c r="D268" i="1" s="1"/>
  <c r="C269" i="1" s="1"/>
  <c r="E269" i="1" l="1"/>
  <c r="D269" i="1" s="1"/>
  <c r="C270" i="1"/>
  <c r="E270" i="1" l="1"/>
  <c r="D270" i="1" s="1"/>
  <c r="C271" i="1" s="1"/>
  <c r="E271" i="1" l="1"/>
  <c r="D271" i="1" s="1"/>
  <c r="C272" i="1"/>
  <c r="E272" i="1" l="1"/>
  <c r="D272" i="1" s="1"/>
  <c r="C273" i="1" s="1"/>
  <c r="E273" i="1" l="1"/>
  <c r="D273" i="1" s="1"/>
  <c r="C274" i="1" s="1"/>
  <c r="E274" i="1" l="1"/>
  <c r="D274" i="1" s="1"/>
  <c r="C275" i="1" s="1"/>
  <c r="E275" i="1" l="1"/>
  <c r="D275" i="1" s="1"/>
  <c r="C276" i="1"/>
  <c r="E276" i="1" l="1"/>
  <c r="D276" i="1" s="1"/>
  <c r="C277" i="1" s="1"/>
  <c r="E277" i="1" l="1"/>
  <c r="D277" i="1" s="1"/>
  <c r="C278" i="1"/>
  <c r="E278" i="1" l="1"/>
  <c r="D278" i="1" s="1"/>
  <c r="C279" i="1" s="1"/>
  <c r="E279" i="1" l="1"/>
  <c r="D279" i="1" s="1"/>
  <c r="C280" i="1" s="1"/>
  <c r="E280" i="1" l="1"/>
  <c r="D280" i="1" s="1"/>
  <c r="C281" i="1" s="1"/>
  <c r="E281" i="1" l="1"/>
  <c r="D281" i="1" s="1"/>
  <c r="C282" i="1"/>
  <c r="E282" i="1" l="1"/>
  <c r="D282" i="1" s="1"/>
  <c r="C283" i="1" s="1"/>
  <c r="E283" i="1" l="1"/>
  <c r="D283" i="1" s="1"/>
  <c r="C284" i="1"/>
  <c r="E284" i="1" l="1"/>
  <c r="D284" i="1" s="1"/>
  <c r="C285" i="1"/>
  <c r="E285" i="1" l="1"/>
  <c r="D285" i="1" s="1"/>
  <c r="C286" i="1"/>
  <c r="E286" i="1" l="1"/>
  <c r="D286" i="1" s="1"/>
  <c r="C287" i="1" s="1"/>
  <c r="E287" i="1" l="1"/>
  <c r="D287" i="1" s="1"/>
  <c r="C288" i="1" s="1"/>
  <c r="E288" i="1" l="1"/>
  <c r="D288" i="1" s="1"/>
  <c r="C289" i="1" s="1"/>
  <c r="E289" i="1" l="1"/>
  <c r="D289" i="1" s="1"/>
  <c r="C290" i="1"/>
  <c r="E290" i="1" l="1"/>
  <c r="D290" i="1" s="1"/>
  <c r="C291" i="1" s="1"/>
  <c r="E291" i="1" l="1"/>
  <c r="D291" i="1" s="1"/>
  <c r="C292" i="1"/>
  <c r="E292" i="1" l="1"/>
  <c r="D292" i="1" s="1"/>
  <c r="C293" i="1" s="1"/>
  <c r="E293" i="1" l="1"/>
  <c r="D293" i="1" s="1"/>
  <c r="C294" i="1" s="1"/>
  <c r="E294" i="1" l="1"/>
  <c r="D294" i="1" s="1"/>
  <c r="C295" i="1" s="1"/>
  <c r="E295" i="1" l="1"/>
  <c r="D295" i="1" s="1"/>
  <c r="C296" i="1"/>
  <c r="E296" i="1" l="1"/>
  <c r="D296" i="1" s="1"/>
  <c r="C297" i="1" s="1"/>
  <c r="E297" i="1" l="1"/>
  <c r="D297" i="1" s="1"/>
  <c r="C298" i="1" s="1"/>
  <c r="E298" i="1" l="1"/>
  <c r="D298" i="1" s="1"/>
  <c r="C299" i="1" s="1"/>
  <c r="E299" i="1" l="1"/>
  <c r="D299" i="1" s="1"/>
  <c r="C300" i="1"/>
  <c r="E300" i="1" l="1"/>
  <c r="D300" i="1" s="1"/>
  <c r="C301" i="1" s="1"/>
  <c r="E301" i="1" l="1"/>
  <c r="D301" i="1" s="1"/>
  <c r="C302" i="1"/>
  <c r="E302" i="1" l="1"/>
  <c r="D302" i="1" s="1"/>
  <c r="C303" i="1" s="1"/>
  <c r="E303" i="1" l="1"/>
  <c r="D303" i="1" s="1"/>
  <c r="C304" i="1" s="1"/>
  <c r="E304" i="1" l="1"/>
  <c r="D304" i="1" s="1"/>
  <c r="C305" i="1" s="1"/>
  <c r="E305" i="1" l="1"/>
  <c r="D305" i="1" s="1"/>
  <c r="C306" i="1"/>
  <c r="E306" i="1" l="1"/>
  <c r="D306" i="1" s="1"/>
  <c r="C307" i="1" s="1"/>
  <c r="E307" i="1" l="1"/>
  <c r="D307" i="1" s="1"/>
  <c r="C308" i="1"/>
  <c r="E308" i="1" l="1"/>
  <c r="D308" i="1" s="1"/>
  <c r="C309" i="1" s="1"/>
  <c r="E309" i="1" l="1"/>
  <c r="D309" i="1" s="1"/>
  <c r="C310" i="1" s="1"/>
  <c r="E310" i="1" l="1"/>
  <c r="D310" i="1" s="1"/>
  <c r="C311" i="1" s="1"/>
  <c r="E311" i="1" l="1"/>
  <c r="D311" i="1" s="1"/>
  <c r="C312" i="1" s="1"/>
  <c r="E312" i="1" l="1"/>
  <c r="D312" i="1" s="1"/>
  <c r="C313" i="1" s="1"/>
  <c r="E313" i="1" l="1"/>
  <c r="D313" i="1" s="1"/>
  <c r="C314" i="1"/>
  <c r="E314" i="1" l="1"/>
  <c r="D314" i="1" s="1"/>
  <c r="C315" i="1" s="1"/>
  <c r="E315" i="1" l="1"/>
  <c r="D315" i="1" s="1"/>
  <c r="C316" i="1"/>
  <c r="E316" i="1" l="1"/>
  <c r="D316" i="1" s="1"/>
  <c r="C317" i="1" s="1"/>
  <c r="E317" i="1" l="1"/>
  <c r="D317" i="1" s="1"/>
  <c r="C318" i="1"/>
  <c r="E318" i="1" l="1"/>
  <c r="D318" i="1" s="1"/>
  <c r="C319" i="1" s="1"/>
  <c r="E319" i="1" l="1"/>
  <c r="D319" i="1" s="1"/>
  <c r="C320" i="1" s="1"/>
  <c r="E320" i="1" l="1"/>
  <c r="D320" i="1" s="1"/>
  <c r="C321" i="1" s="1"/>
  <c r="E321" i="1" l="1"/>
  <c r="D321" i="1" s="1"/>
  <c r="C322" i="1"/>
  <c r="E322" i="1" l="1"/>
  <c r="D322" i="1" s="1"/>
  <c r="C323" i="1" s="1"/>
  <c r="E323" i="1" l="1"/>
  <c r="D323" i="1" s="1"/>
  <c r="C324" i="1" s="1"/>
  <c r="E324" i="1" l="1"/>
  <c r="D324" i="1" s="1"/>
  <c r="C325" i="1" s="1"/>
  <c r="E325" i="1" l="1"/>
  <c r="D325" i="1" s="1"/>
  <c r="C326" i="1" s="1"/>
  <c r="E326" i="1" l="1"/>
  <c r="D326" i="1" s="1"/>
  <c r="C327" i="1" s="1"/>
  <c r="E327" i="1" l="1"/>
  <c r="D327" i="1" s="1"/>
  <c r="C328" i="1" s="1"/>
  <c r="E328" i="1" l="1"/>
  <c r="D328" i="1" s="1"/>
  <c r="C329" i="1" s="1"/>
  <c r="E329" i="1" l="1"/>
  <c r="D329" i="1" s="1"/>
  <c r="C330" i="1" s="1"/>
  <c r="E330" i="1" l="1"/>
  <c r="D330" i="1" s="1"/>
  <c r="C331" i="1" s="1"/>
  <c r="E331" i="1" l="1"/>
  <c r="D331" i="1" s="1"/>
  <c r="C332" i="1" s="1"/>
  <c r="E332" i="1" l="1"/>
  <c r="D332" i="1" s="1"/>
  <c r="C333" i="1" s="1"/>
  <c r="E333" i="1" l="1"/>
  <c r="D333" i="1" s="1"/>
  <c r="C334" i="1" s="1"/>
  <c r="E334" i="1" l="1"/>
  <c r="D334" i="1" s="1"/>
  <c r="C335" i="1" s="1"/>
  <c r="E335" i="1" l="1"/>
  <c r="D335" i="1" s="1"/>
  <c r="C336" i="1" s="1"/>
  <c r="E336" i="1" l="1"/>
  <c r="D336" i="1" s="1"/>
  <c r="C337" i="1" s="1"/>
  <c r="E337" i="1" l="1"/>
  <c r="D337" i="1" s="1"/>
  <c r="C338" i="1" s="1"/>
  <c r="E338" i="1" l="1"/>
  <c r="D338" i="1" s="1"/>
  <c r="C339" i="1" s="1"/>
  <c r="E339" i="1" l="1"/>
  <c r="D339" i="1" s="1"/>
  <c r="C340" i="1" s="1"/>
  <c r="E340" i="1" l="1"/>
  <c r="D340" i="1" s="1"/>
  <c r="C341" i="1" s="1"/>
  <c r="E341" i="1" l="1"/>
  <c r="D341" i="1" s="1"/>
  <c r="C342" i="1" s="1"/>
  <c r="E342" i="1" l="1"/>
  <c r="D342" i="1" s="1"/>
  <c r="C343" i="1" s="1"/>
  <c r="E343" i="1" l="1"/>
  <c r="D343" i="1" s="1"/>
  <c r="C344" i="1" s="1"/>
  <c r="E344" i="1" l="1"/>
  <c r="D344" i="1" s="1"/>
  <c r="C345" i="1" s="1"/>
  <c r="E345" i="1" l="1"/>
  <c r="D345" i="1" s="1"/>
  <c r="C346" i="1" s="1"/>
  <c r="E346" i="1" l="1"/>
  <c r="D346" i="1" s="1"/>
  <c r="C347" i="1" s="1"/>
  <c r="E347" i="1" l="1"/>
  <c r="D347" i="1" s="1"/>
  <c r="C348" i="1" s="1"/>
  <c r="E348" i="1" l="1"/>
  <c r="D348" i="1" s="1"/>
  <c r="C349" i="1" s="1"/>
  <c r="E349" i="1" l="1"/>
  <c r="D349" i="1" s="1"/>
  <c r="C350" i="1" s="1"/>
  <c r="E350" i="1" l="1"/>
  <c r="D350" i="1" s="1"/>
  <c r="C351" i="1" s="1"/>
  <c r="E351" i="1" l="1"/>
  <c r="D351" i="1" s="1"/>
  <c r="C352" i="1" s="1"/>
  <c r="E352" i="1" l="1"/>
  <c r="D352" i="1" s="1"/>
  <c r="C353" i="1" s="1"/>
  <c r="E353" i="1" l="1"/>
  <c r="D353" i="1" s="1"/>
  <c r="C354" i="1"/>
  <c r="E354" i="1" l="1"/>
  <c r="D354" i="1" s="1"/>
  <c r="C355" i="1" s="1"/>
  <c r="E355" i="1" l="1"/>
  <c r="D355" i="1" s="1"/>
  <c r="C356" i="1"/>
  <c r="E356" i="1" l="1"/>
  <c r="D356" i="1" s="1"/>
  <c r="C357" i="1" s="1"/>
  <c r="E357" i="1" l="1"/>
  <c r="D357" i="1" s="1"/>
  <c r="C358" i="1" s="1"/>
  <c r="E358" i="1" l="1"/>
  <c r="D358" i="1" s="1"/>
  <c r="C359" i="1" s="1"/>
  <c r="E359" i="1" l="1"/>
  <c r="D359" i="1" s="1"/>
  <c r="C360" i="1"/>
  <c r="E360" i="1" l="1"/>
  <c r="D360" i="1" s="1"/>
  <c r="C361" i="1" s="1"/>
  <c r="E361" i="1" l="1"/>
  <c r="D361" i="1" s="1"/>
  <c r="C362" i="1" s="1"/>
  <c r="E362" i="1" l="1"/>
  <c r="D362" i="1" s="1"/>
  <c r="C363" i="1" s="1"/>
  <c r="E363" i="1" l="1"/>
  <c r="D363" i="1" s="1"/>
  <c r="C364" i="1"/>
  <c r="E364" i="1" l="1"/>
  <c r="D364" i="1" s="1"/>
  <c r="C365" i="1" s="1"/>
  <c r="E365" i="1" l="1"/>
  <c r="D365" i="1" s="1"/>
  <c r="C366" i="1"/>
  <c r="E366" i="1" l="1"/>
  <c r="D366" i="1" s="1"/>
  <c r="C367" i="1" s="1"/>
  <c r="E367" i="1" s="1"/>
  <c r="D367" i="1" s="1"/>
</calcChain>
</file>

<file path=xl/sharedStrings.xml><?xml version="1.0" encoding="utf-8"?>
<sst xmlns="http://schemas.openxmlformats.org/spreadsheetml/2006/main" count="14" uniqueCount="14">
  <si>
    <t>Loan Amt</t>
  </si>
  <si>
    <t>TAX</t>
  </si>
  <si>
    <t>Rate</t>
  </si>
  <si>
    <t>Term</t>
  </si>
  <si>
    <t>CCD</t>
  </si>
  <si>
    <t>PMT=</t>
  </si>
  <si>
    <t>Period</t>
  </si>
  <si>
    <t>Balance</t>
  </si>
  <si>
    <t>Prin</t>
  </si>
  <si>
    <t>Int</t>
  </si>
  <si>
    <t>Addl Prin</t>
  </si>
  <si>
    <t>Escrow</t>
  </si>
  <si>
    <t>Insurance</t>
  </si>
  <si>
    <t>Total Monthly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</si>
</sst>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right"/>
    </xf>
    <xf numFmtId="8" fontId="0" fillId="2" borderId="1" xfId="0" applyNumberFormat="1" applyFill="1" applyBorder="1"/>
    <xf numFmtId="0" fontId="0" fillId="3" borderId="0" xfId="0" applyFill="1"/>
    <xf numFmtId="0" fontId="0" fillId="2" borderId="1" xfId="0" applyFill="1" applyBorder="1"/>
    <xf numFmtId="8" fontId="0" fillId="0" borderId="0" xfId="0" applyNumberFormat="1"/>
    <xf numFmtId="44" fontId="3" fillId="0" borderId="0" xfId="1" applyFont="1"/>
    <xf numFmtId="0" fontId="3" fillId="0" borderId="0" xfId="0" applyFont="1" applyAlignment="1">
      <alignment horizontal="right"/>
    </xf>
    <xf numFmtId="0" fontId="3" fillId="4" borderId="1" xfId="0" applyFont="1" applyFill="1" applyBorder="1" applyAlignment="1">
      <alignment horizontal="right"/>
    </xf>
    <xf numFmtId="14" fontId="0" fillId="0" borderId="0" xfId="0" applyNumberFormat="1"/>
    <xf numFmtId="0" fontId="0" fillId="0" borderId="1" xfId="0" applyBorder="1" applyAlignment="1">
      <alignment horizontal="right"/>
    </xf>
    <xf numFmtId="44" fontId="0" fillId="0" borderId="1" xfId="1" applyFont="1" applyBorder="1"/>
    <xf numFmtId="8" fontId="0" fillId="0" borderId="1" xfId="0" applyNumberFormat="1" applyBorder="1"/>
    <xf numFmtId="0" fontId="0" fillId="0" borderId="1" xfId="0" applyBorder="1"/>
    <xf numFmtId="0" fontId="2" fillId="0" borderId="0" xfId="0" applyFont="1"/>
    <xf numFmtId="44" fontId="0" fillId="0" borderId="0" xfId="1" applyFont="1"/>
    <xf numFmtId="0" fontId="2" fillId="5" borderId="0" xfId="0" applyFont="1" applyFill="1"/>
    <xf numFmtId="0" fontId="0" fillId="5" borderId="0" xfId="0" applyFill="1"/>
    <xf numFmtId="44" fontId="2" fillId="5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33E5F-9B87-4C00-AB7C-64942D640B16}">
  <dimension ref="A1:G367"/>
  <sheetViews>
    <sheetView tabSelected="1" workbookViewId="0">
      <selection activeCell="K4" sqref="K4"/>
    </sheetView>
  </sheetViews>
  <sheetFormatPr defaultRowHeight="15" x14ac:dyDescent="0.25"/>
  <cols>
    <col min="1" max="1" width="9.7109375" bestFit="1" customWidth="1"/>
    <col min="3" max="3" width="12.5703125" bestFit="1" customWidth="1"/>
    <col min="4" max="4" width="10.85546875" bestFit="1" customWidth="1"/>
    <col min="5" max="5" width="11.5703125" bestFit="1" customWidth="1"/>
    <col min="6" max="6" width="10.5703125" bestFit="1" customWidth="1"/>
    <col min="7" max="7" width="11" customWidth="1"/>
  </cols>
  <sheetData>
    <row r="1" spans="1:7" x14ac:dyDescent="0.25">
      <c r="B1" s="1" t="s">
        <v>0</v>
      </c>
      <c r="C1" s="2">
        <v>400000</v>
      </c>
      <c r="D1" s="14" t="s">
        <v>1</v>
      </c>
      <c r="E1" s="15">
        <v>3000</v>
      </c>
    </row>
    <row r="2" spans="1:7" x14ac:dyDescent="0.25">
      <c r="B2" s="1" t="s">
        <v>2</v>
      </c>
      <c r="C2" s="3">
        <v>6.5</v>
      </c>
      <c r="D2" s="14" t="s">
        <v>12</v>
      </c>
      <c r="E2" s="15">
        <v>1541</v>
      </c>
    </row>
    <row r="3" spans="1:7" x14ac:dyDescent="0.25">
      <c r="B3" s="1" t="s">
        <v>3</v>
      </c>
      <c r="C3" s="4">
        <v>360</v>
      </c>
      <c r="D3" s="14" t="s">
        <v>4</v>
      </c>
      <c r="E3" s="15">
        <v>0</v>
      </c>
    </row>
    <row r="4" spans="1:7" x14ac:dyDescent="0.25">
      <c r="B4" s="1"/>
      <c r="C4" s="4"/>
      <c r="E4" s="14" t="s">
        <v>11</v>
      </c>
      <c r="F4" s="16" t="s">
        <v>13</v>
      </c>
      <c r="G4" s="17"/>
    </row>
    <row r="5" spans="1:7" x14ac:dyDescent="0.25">
      <c r="B5" s="1" t="s">
        <v>5</v>
      </c>
      <c r="C5" s="2">
        <f>PMT(C2/1200,C3,C1)*-1</f>
        <v>2528.2720939718552</v>
      </c>
      <c r="D5" s="5"/>
      <c r="E5" s="6">
        <f>SUM(E1:E3)/12</f>
        <v>378.41666666666669</v>
      </c>
      <c r="F5" s="18">
        <f>E5+C5</f>
        <v>2906.6887606385217</v>
      </c>
      <c r="G5" s="17"/>
    </row>
    <row r="6" spans="1:7" x14ac:dyDescent="0.25">
      <c r="B6" s="7"/>
      <c r="F6" s="5"/>
    </row>
    <row r="7" spans="1:7" x14ac:dyDescent="0.25"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</row>
    <row r="8" spans="1:7" x14ac:dyDescent="0.25">
      <c r="A8" s="9">
        <v>43101</v>
      </c>
      <c r="B8" s="10">
        <v>1</v>
      </c>
      <c r="C8" s="11">
        <f>C1</f>
        <v>400000</v>
      </c>
      <c r="D8" s="12">
        <f>IF(E8=0,0,(($C$5-E8) + F8))</f>
        <v>361.60542730518864</v>
      </c>
      <c r="E8" s="12">
        <f>IF((C8*$C$2/1200)&lt;0,0,(C8*$C$2/1200))</f>
        <v>2166.6666666666665</v>
      </c>
      <c r="F8" s="13">
        <v>0</v>
      </c>
    </row>
    <row r="9" spans="1:7" x14ac:dyDescent="0.25">
      <c r="A9" s="9">
        <v>43132</v>
      </c>
      <c r="B9" s="10">
        <v>2</v>
      </c>
      <c r="C9" s="12">
        <f>C8-D8</f>
        <v>399638.39457269479</v>
      </c>
      <c r="D9" s="12">
        <f t="shared" ref="D9:D72" si="0">IF(E9=0,0,(($C$5-E9) + F9))</f>
        <v>363.56412336975836</v>
      </c>
      <c r="E9" s="12">
        <f t="shared" ref="E9:E72" si="1">IF((C9*$C$2/1200)&lt;0,0,(C9*$C$2/1200))</f>
        <v>2164.7079706020968</v>
      </c>
      <c r="F9" s="13"/>
    </row>
    <row r="10" spans="1:7" x14ac:dyDescent="0.25">
      <c r="A10" s="9">
        <v>43160</v>
      </c>
      <c r="B10" s="10">
        <v>3</v>
      </c>
      <c r="C10" s="12">
        <f t="shared" ref="C10:C73" si="2">C9-D9</f>
        <v>399274.83044932503</v>
      </c>
      <c r="D10" s="12">
        <f t="shared" si="0"/>
        <v>365.53342903801104</v>
      </c>
      <c r="E10" s="12">
        <f t="shared" si="1"/>
        <v>2162.7386649338441</v>
      </c>
      <c r="F10" s="13"/>
    </row>
    <row r="11" spans="1:7" x14ac:dyDescent="0.25">
      <c r="A11" s="9">
        <v>43191</v>
      </c>
      <c r="B11" s="10">
        <v>4</v>
      </c>
      <c r="C11" s="12">
        <f t="shared" si="2"/>
        <v>398909.29702028702</v>
      </c>
      <c r="D11" s="12">
        <f t="shared" si="0"/>
        <v>367.51340177863358</v>
      </c>
      <c r="E11" s="12">
        <f t="shared" si="1"/>
        <v>2160.7586921932216</v>
      </c>
      <c r="F11" s="13"/>
    </row>
    <row r="12" spans="1:7" x14ac:dyDescent="0.25">
      <c r="A12" s="9">
        <v>43221</v>
      </c>
      <c r="B12" s="10">
        <v>5</v>
      </c>
      <c r="C12" s="12">
        <f t="shared" si="2"/>
        <v>398541.78361850837</v>
      </c>
      <c r="D12" s="12">
        <f t="shared" si="0"/>
        <v>369.50409937160157</v>
      </c>
      <c r="E12" s="12">
        <f t="shared" si="1"/>
        <v>2158.7679946002536</v>
      </c>
      <c r="F12" s="13"/>
    </row>
    <row r="13" spans="1:7" x14ac:dyDescent="0.25">
      <c r="A13" s="9">
        <v>43252</v>
      </c>
      <c r="B13" s="10">
        <v>6</v>
      </c>
      <c r="C13" s="12">
        <f t="shared" si="2"/>
        <v>398172.27951913676</v>
      </c>
      <c r="D13" s="12">
        <f t="shared" si="0"/>
        <v>371.50557990986408</v>
      </c>
      <c r="E13" s="12">
        <f t="shared" si="1"/>
        <v>2156.7665140619911</v>
      </c>
      <c r="F13" s="13"/>
    </row>
    <row r="14" spans="1:7" x14ac:dyDescent="0.25">
      <c r="A14" s="9">
        <v>43282</v>
      </c>
      <c r="B14" s="10">
        <v>7</v>
      </c>
      <c r="C14" s="12">
        <f t="shared" si="2"/>
        <v>397800.77393922687</v>
      </c>
      <c r="D14" s="12">
        <f t="shared" si="0"/>
        <v>373.51790180104263</v>
      </c>
      <c r="E14" s="12">
        <f t="shared" si="1"/>
        <v>2154.7541921708125</v>
      </c>
      <c r="F14" s="13"/>
    </row>
    <row r="15" spans="1:7" x14ac:dyDescent="0.25">
      <c r="A15" s="9">
        <v>43313</v>
      </c>
      <c r="B15" s="10">
        <v>8</v>
      </c>
      <c r="C15" s="12">
        <f t="shared" si="2"/>
        <v>397427.25603742583</v>
      </c>
      <c r="D15" s="12">
        <f t="shared" si="0"/>
        <v>375.5411237691319</v>
      </c>
      <c r="E15" s="12">
        <f t="shared" si="1"/>
        <v>2152.7309702027233</v>
      </c>
      <c r="F15" s="13"/>
    </row>
    <row r="16" spans="1:7" x14ac:dyDescent="0.25">
      <c r="A16" s="9">
        <v>43344</v>
      </c>
      <c r="B16" s="10">
        <v>9</v>
      </c>
      <c r="C16" s="12">
        <f t="shared" si="2"/>
        <v>397051.7149136567</v>
      </c>
      <c r="D16" s="12">
        <f t="shared" si="0"/>
        <v>377.57530485621464</v>
      </c>
      <c r="E16" s="12">
        <f t="shared" si="1"/>
        <v>2150.6967891156405</v>
      </c>
      <c r="F16" s="13"/>
    </row>
    <row r="17" spans="1:6" x14ac:dyDescent="0.25">
      <c r="A17" s="9">
        <v>43374</v>
      </c>
      <c r="B17" s="10">
        <v>10</v>
      </c>
      <c r="C17" s="12">
        <f t="shared" si="2"/>
        <v>396674.13960880047</v>
      </c>
      <c r="D17" s="12">
        <f t="shared" si="0"/>
        <v>379.62050442418604</v>
      </c>
      <c r="E17" s="12">
        <f t="shared" si="1"/>
        <v>2148.6515895476691</v>
      </c>
      <c r="F17" s="13"/>
    </row>
    <row r="18" spans="1:6" x14ac:dyDescent="0.25">
      <c r="A18" s="9">
        <v>43405</v>
      </c>
      <c r="B18" s="10">
        <v>11</v>
      </c>
      <c r="C18" s="12">
        <f t="shared" si="2"/>
        <v>396294.51910437626</v>
      </c>
      <c r="D18" s="12">
        <f t="shared" si="0"/>
        <v>381.67678215648357</v>
      </c>
      <c r="E18" s="12">
        <f t="shared" si="1"/>
        <v>2146.5953118153716</v>
      </c>
      <c r="F18" s="13"/>
    </row>
    <row r="19" spans="1:6" x14ac:dyDescent="0.25">
      <c r="A19" s="9">
        <v>43435</v>
      </c>
      <c r="B19" s="10">
        <v>12</v>
      </c>
      <c r="C19" s="12">
        <f t="shared" si="2"/>
        <v>395912.8423222198</v>
      </c>
      <c r="D19" s="12">
        <f t="shared" si="0"/>
        <v>383.74419805983098</v>
      </c>
      <c r="E19" s="12">
        <f t="shared" si="1"/>
        <v>2144.5278959120242</v>
      </c>
      <c r="F19" s="13">
        <v>0</v>
      </c>
    </row>
    <row r="20" spans="1:6" x14ac:dyDescent="0.25">
      <c r="A20" s="9">
        <v>43466</v>
      </c>
      <c r="B20" s="10">
        <v>13</v>
      </c>
      <c r="C20" s="12">
        <f t="shared" si="2"/>
        <v>395529.09812415997</v>
      </c>
      <c r="D20" s="12">
        <f t="shared" si="0"/>
        <v>385.82281246598905</v>
      </c>
      <c r="E20" s="12">
        <f t="shared" si="1"/>
        <v>2142.4492815058661</v>
      </c>
      <c r="F20" s="13"/>
    </row>
    <row r="21" spans="1:6" x14ac:dyDescent="0.25">
      <c r="A21" s="9">
        <v>43497</v>
      </c>
      <c r="B21" s="10">
        <v>14</v>
      </c>
      <c r="C21" s="12">
        <f t="shared" si="2"/>
        <v>395143.27531169396</v>
      </c>
      <c r="D21" s="12">
        <f t="shared" si="0"/>
        <v>387.91268603351273</v>
      </c>
      <c r="E21" s="12">
        <f t="shared" si="1"/>
        <v>2140.3594079383424</v>
      </c>
      <c r="F21" s="13"/>
    </row>
    <row r="22" spans="1:6" x14ac:dyDescent="0.25">
      <c r="A22" s="9">
        <v>43525</v>
      </c>
      <c r="B22" s="10">
        <v>15</v>
      </c>
      <c r="C22" s="12">
        <f t="shared" si="2"/>
        <v>394755.36262566043</v>
      </c>
      <c r="D22" s="12">
        <f t="shared" si="0"/>
        <v>390.01387974952786</v>
      </c>
      <c r="E22" s="12">
        <f t="shared" si="1"/>
        <v>2138.2582142223273</v>
      </c>
      <c r="F22" s="13"/>
    </row>
    <row r="23" spans="1:6" x14ac:dyDescent="0.25">
      <c r="A23" s="9">
        <v>43556</v>
      </c>
      <c r="B23" s="10">
        <v>16</v>
      </c>
      <c r="C23" s="12">
        <f t="shared" si="2"/>
        <v>394365.34874591092</v>
      </c>
      <c r="D23" s="12">
        <f t="shared" si="0"/>
        <v>392.12645493150467</v>
      </c>
      <c r="E23" s="12">
        <f t="shared" si="1"/>
        <v>2136.1456390403505</v>
      </c>
      <c r="F23" s="13"/>
    </row>
    <row r="24" spans="1:6" x14ac:dyDescent="0.25">
      <c r="A24" s="9">
        <v>43586</v>
      </c>
      <c r="B24" s="10">
        <v>17</v>
      </c>
      <c r="C24" s="12">
        <f t="shared" si="2"/>
        <v>393973.22229097941</v>
      </c>
      <c r="D24" s="12">
        <f t="shared" si="0"/>
        <v>394.25047322904993</v>
      </c>
      <c r="E24" s="12">
        <f t="shared" si="1"/>
        <v>2134.0216207428052</v>
      </c>
      <c r="F24" s="13"/>
    </row>
    <row r="25" spans="1:6" x14ac:dyDescent="0.25">
      <c r="A25" s="9">
        <v>43617</v>
      </c>
      <c r="B25" s="10">
        <v>18</v>
      </c>
      <c r="C25" s="12">
        <f t="shared" si="2"/>
        <v>393578.97181775037</v>
      </c>
      <c r="D25" s="12">
        <f t="shared" si="0"/>
        <v>396.38599662570732</v>
      </c>
      <c r="E25" s="12">
        <f t="shared" si="1"/>
        <v>2131.8860973461478</v>
      </c>
      <c r="F25" s="13"/>
    </row>
    <row r="26" spans="1:6" x14ac:dyDescent="0.25">
      <c r="A26" s="9">
        <v>43647</v>
      </c>
      <c r="B26" s="10">
        <v>19</v>
      </c>
      <c r="C26" s="12">
        <f t="shared" si="2"/>
        <v>393182.58582112467</v>
      </c>
      <c r="D26" s="12">
        <f t="shared" si="0"/>
        <v>398.53308744076321</v>
      </c>
      <c r="E26" s="12">
        <f t="shared" si="1"/>
        <v>2129.7390065310919</v>
      </c>
      <c r="F26" s="13"/>
    </row>
    <row r="27" spans="1:6" x14ac:dyDescent="0.25">
      <c r="A27" s="9">
        <v>43678</v>
      </c>
      <c r="B27" s="10">
        <v>20</v>
      </c>
      <c r="C27" s="12">
        <f t="shared" si="2"/>
        <v>392784.0527336839</v>
      </c>
      <c r="D27" s="12">
        <f t="shared" si="0"/>
        <v>400.69180833106748</v>
      </c>
      <c r="E27" s="12">
        <f t="shared" si="1"/>
        <v>2127.5802856407877</v>
      </c>
      <c r="F27" s="13"/>
    </row>
    <row r="28" spans="1:6" x14ac:dyDescent="0.25">
      <c r="A28" s="9">
        <v>43709</v>
      </c>
      <c r="B28" s="10">
        <v>21</v>
      </c>
      <c r="C28" s="12">
        <f t="shared" si="2"/>
        <v>392383.36092535284</v>
      </c>
      <c r="D28" s="12">
        <f t="shared" si="0"/>
        <v>402.86222229286068</v>
      </c>
      <c r="E28" s="12">
        <f t="shared" si="1"/>
        <v>2125.4098716789945</v>
      </c>
      <c r="F28" s="13"/>
    </row>
    <row r="29" spans="1:6" x14ac:dyDescent="0.25">
      <c r="A29" s="9">
        <v>43739</v>
      </c>
      <c r="B29" s="10">
        <v>22</v>
      </c>
      <c r="C29" s="12">
        <f t="shared" si="2"/>
        <v>391980.49870305997</v>
      </c>
      <c r="D29" s="12">
        <f t="shared" si="0"/>
        <v>405.04439266361351</v>
      </c>
      <c r="E29" s="12">
        <f t="shared" si="1"/>
        <v>2123.2277013082416</v>
      </c>
      <c r="F29" s="13"/>
    </row>
    <row r="30" spans="1:6" x14ac:dyDescent="0.25">
      <c r="A30" s="9">
        <v>43770</v>
      </c>
      <c r="B30" s="10">
        <v>23</v>
      </c>
      <c r="C30" s="12">
        <f t="shared" si="2"/>
        <v>391575.45431039634</v>
      </c>
      <c r="D30" s="12">
        <f t="shared" si="0"/>
        <v>407.23838312387488</v>
      </c>
      <c r="E30" s="12">
        <f t="shared" si="1"/>
        <v>2121.0337108479803</v>
      </c>
      <c r="F30" s="13"/>
    </row>
    <row r="31" spans="1:6" x14ac:dyDescent="0.25">
      <c r="A31" s="9">
        <v>43800</v>
      </c>
      <c r="B31" s="10">
        <v>24</v>
      </c>
      <c r="C31" s="12">
        <f t="shared" si="2"/>
        <v>391168.21592727245</v>
      </c>
      <c r="D31" s="12">
        <f t="shared" si="0"/>
        <v>409.44425769912914</v>
      </c>
      <c r="E31" s="12">
        <f t="shared" si="1"/>
        <v>2118.827836272726</v>
      </c>
      <c r="F31" s="13"/>
    </row>
    <row r="32" spans="1:6" x14ac:dyDescent="0.25">
      <c r="A32" s="9">
        <v>43831</v>
      </c>
      <c r="B32" s="10">
        <v>25</v>
      </c>
      <c r="C32" s="12">
        <f t="shared" si="2"/>
        <v>390758.77166957333</v>
      </c>
      <c r="D32" s="12">
        <f t="shared" si="0"/>
        <v>411.6620807616664</v>
      </c>
      <c r="E32" s="12">
        <f t="shared" si="1"/>
        <v>2116.6100132101888</v>
      </c>
      <c r="F32" s="13"/>
    </row>
    <row r="33" spans="1:6" x14ac:dyDescent="0.25">
      <c r="A33" s="9">
        <v>43862</v>
      </c>
      <c r="B33" s="10">
        <v>26</v>
      </c>
      <c r="C33" s="12">
        <f t="shared" si="2"/>
        <v>390347.10958881164</v>
      </c>
      <c r="D33" s="12">
        <f t="shared" si="0"/>
        <v>413.89191703245888</v>
      </c>
      <c r="E33" s="12">
        <f t="shared" si="1"/>
        <v>2114.3801769393963</v>
      </c>
      <c r="F33" s="13"/>
    </row>
    <row r="34" spans="1:6" x14ac:dyDescent="0.25">
      <c r="A34" s="9">
        <v>43891</v>
      </c>
      <c r="B34" s="10">
        <v>27</v>
      </c>
      <c r="C34" s="12">
        <f t="shared" si="2"/>
        <v>389933.21767177916</v>
      </c>
      <c r="D34" s="12">
        <f t="shared" si="0"/>
        <v>416.13383158305169</v>
      </c>
      <c r="E34" s="12">
        <f t="shared" si="1"/>
        <v>2112.1382623888035</v>
      </c>
      <c r="F34" s="13"/>
    </row>
    <row r="35" spans="1:6" x14ac:dyDescent="0.25">
      <c r="A35" s="9">
        <v>43922</v>
      </c>
      <c r="B35" s="10">
        <v>28</v>
      </c>
      <c r="C35" s="12">
        <f t="shared" si="2"/>
        <v>389517.08384019608</v>
      </c>
      <c r="D35" s="12">
        <f t="shared" si="0"/>
        <v>418.38788983745962</v>
      </c>
      <c r="E35" s="12">
        <f t="shared" si="1"/>
        <v>2109.8842041343955</v>
      </c>
      <c r="F35" s="13"/>
    </row>
    <row r="36" spans="1:6" x14ac:dyDescent="0.25">
      <c r="A36" s="9">
        <v>43952</v>
      </c>
      <c r="B36" s="10">
        <v>29</v>
      </c>
      <c r="C36" s="12">
        <f t="shared" si="2"/>
        <v>389098.69595035864</v>
      </c>
      <c r="D36" s="12">
        <f t="shared" si="0"/>
        <v>420.65415757407891</v>
      </c>
      <c r="E36" s="12">
        <f t="shared" si="1"/>
        <v>2107.6179363977762</v>
      </c>
      <c r="F36" s="13"/>
    </row>
    <row r="37" spans="1:6" x14ac:dyDescent="0.25">
      <c r="A37" s="9">
        <v>43983</v>
      </c>
      <c r="B37" s="10">
        <v>30</v>
      </c>
      <c r="C37" s="12">
        <f t="shared" si="2"/>
        <v>388678.04179278458</v>
      </c>
      <c r="D37" s="12">
        <f t="shared" si="0"/>
        <v>422.93270092760531</v>
      </c>
      <c r="E37" s="12">
        <f t="shared" si="1"/>
        <v>2105.3393930442498</v>
      </c>
      <c r="F37" s="13"/>
    </row>
    <row r="38" spans="1:6" x14ac:dyDescent="0.25">
      <c r="A38" s="9">
        <v>44013</v>
      </c>
      <c r="B38" s="10">
        <v>31</v>
      </c>
      <c r="C38" s="12">
        <f t="shared" si="2"/>
        <v>388255.10909185698</v>
      </c>
      <c r="D38" s="12">
        <f t="shared" si="0"/>
        <v>425.22358639096319</v>
      </c>
      <c r="E38" s="12">
        <f t="shared" si="1"/>
        <v>2103.048507580892</v>
      </c>
      <c r="F38" s="13"/>
    </row>
    <row r="39" spans="1:6" x14ac:dyDescent="0.25">
      <c r="A39" s="9">
        <v>44044</v>
      </c>
      <c r="B39" s="10">
        <v>32</v>
      </c>
      <c r="C39" s="12">
        <f t="shared" si="2"/>
        <v>387829.88550546602</v>
      </c>
      <c r="D39" s="12">
        <f t="shared" si="0"/>
        <v>427.52688081724773</v>
      </c>
      <c r="E39" s="12">
        <f t="shared" si="1"/>
        <v>2100.7452131546074</v>
      </c>
      <c r="F39" s="13"/>
    </row>
    <row r="40" spans="1:6" x14ac:dyDescent="0.25">
      <c r="A40" s="9">
        <v>44075</v>
      </c>
      <c r="B40" s="10">
        <v>33</v>
      </c>
      <c r="C40" s="12">
        <f t="shared" si="2"/>
        <v>387402.35862464877</v>
      </c>
      <c r="D40" s="12">
        <f t="shared" si="0"/>
        <v>429.84265142167442</v>
      </c>
      <c r="E40" s="12">
        <f t="shared" si="1"/>
        <v>2098.4294425501807</v>
      </c>
      <c r="F40" s="13"/>
    </row>
    <row r="41" spans="1:6" x14ac:dyDescent="0.25">
      <c r="A41" s="9">
        <v>44105</v>
      </c>
      <c r="B41" s="10">
        <v>34</v>
      </c>
      <c r="C41" s="12">
        <f t="shared" si="2"/>
        <v>386972.5159732271</v>
      </c>
      <c r="D41" s="12">
        <f t="shared" si="0"/>
        <v>432.17096578354176</v>
      </c>
      <c r="E41" s="12">
        <f t="shared" si="1"/>
        <v>2096.1011281883134</v>
      </c>
      <c r="F41" s="13"/>
    </row>
    <row r="42" spans="1:6" x14ac:dyDescent="0.25">
      <c r="A42" s="9">
        <v>44136</v>
      </c>
      <c r="B42" s="10">
        <v>35</v>
      </c>
      <c r="C42" s="12">
        <f t="shared" si="2"/>
        <v>386540.34500744357</v>
      </c>
      <c r="D42" s="12">
        <f t="shared" si="0"/>
        <v>434.51189184820259</v>
      </c>
      <c r="E42" s="12">
        <f t="shared" si="1"/>
        <v>2093.7602021236526</v>
      </c>
      <c r="F42" s="13"/>
    </row>
    <row r="43" spans="1:6" x14ac:dyDescent="0.25">
      <c r="A43" s="9">
        <v>44166</v>
      </c>
      <c r="B43" s="10">
        <v>36</v>
      </c>
      <c r="C43" s="12">
        <f t="shared" si="2"/>
        <v>386105.83311559539</v>
      </c>
      <c r="D43" s="12">
        <f t="shared" si="0"/>
        <v>436.8654979290468</v>
      </c>
      <c r="E43" s="12">
        <f t="shared" si="1"/>
        <v>2091.4065960428084</v>
      </c>
      <c r="F43" s="13">
        <v>0</v>
      </c>
    </row>
    <row r="44" spans="1:6" x14ac:dyDescent="0.25">
      <c r="A44" s="9">
        <v>44197</v>
      </c>
      <c r="B44" s="10">
        <v>37</v>
      </c>
      <c r="C44" s="12">
        <f t="shared" si="2"/>
        <v>385668.96761766635</v>
      </c>
      <c r="D44" s="12">
        <f t="shared" si="0"/>
        <v>439.2318527094958</v>
      </c>
      <c r="E44" s="12">
        <f t="shared" si="1"/>
        <v>2089.0402412623594</v>
      </c>
      <c r="F44" s="13"/>
    </row>
    <row r="45" spans="1:6" x14ac:dyDescent="0.25">
      <c r="A45" s="9">
        <v>44228</v>
      </c>
      <c r="B45" s="10">
        <v>38</v>
      </c>
      <c r="C45" s="12">
        <f t="shared" si="2"/>
        <v>385229.73576495686</v>
      </c>
      <c r="D45" s="12">
        <f t="shared" si="0"/>
        <v>441.61102524500529</v>
      </c>
      <c r="E45" s="12">
        <f t="shared" si="1"/>
        <v>2086.6610687268499</v>
      </c>
      <c r="F45" s="13"/>
    </row>
    <row r="46" spans="1:6" x14ac:dyDescent="0.25">
      <c r="A46" s="9">
        <v>44256</v>
      </c>
      <c r="B46" s="10">
        <v>39</v>
      </c>
      <c r="C46" s="12">
        <f t="shared" si="2"/>
        <v>384788.12473971187</v>
      </c>
      <c r="D46" s="12">
        <f t="shared" si="0"/>
        <v>444.00308496508251</v>
      </c>
      <c r="E46" s="12">
        <f t="shared" si="1"/>
        <v>2084.2690090067726</v>
      </c>
      <c r="F46" s="13"/>
    </row>
    <row r="47" spans="1:6" x14ac:dyDescent="0.25">
      <c r="A47" s="9">
        <v>44287</v>
      </c>
      <c r="B47" s="10">
        <v>40</v>
      </c>
      <c r="C47" s="12">
        <f t="shared" si="2"/>
        <v>384344.12165474676</v>
      </c>
      <c r="D47" s="12">
        <f t="shared" si="0"/>
        <v>446.40810167531026</v>
      </c>
      <c r="E47" s="12">
        <f t="shared" si="1"/>
        <v>2081.8639922965449</v>
      </c>
      <c r="F47" s="13"/>
    </row>
    <row r="48" spans="1:6" x14ac:dyDescent="0.25">
      <c r="A48" s="9">
        <v>44317</v>
      </c>
      <c r="B48" s="10">
        <v>41</v>
      </c>
      <c r="C48" s="12">
        <f t="shared" si="2"/>
        <v>383897.71355307143</v>
      </c>
      <c r="D48" s="12">
        <f t="shared" si="0"/>
        <v>448.82614555938471</v>
      </c>
      <c r="E48" s="12">
        <f t="shared" si="1"/>
        <v>2079.4459484124704</v>
      </c>
      <c r="F48" s="13"/>
    </row>
    <row r="49" spans="1:6" x14ac:dyDescent="0.25">
      <c r="A49" s="9">
        <v>44348</v>
      </c>
      <c r="B49" s="10">
        <v>42</v>
      </c>
      <c r="C49" s="12">
        <f t="shared" si="2"/>
        <v>383448.88740751205</v>
      </c>
      <c r="D49" s="12">
        <f t="shared" si="0"/>
        <v>451.25728718116488</v>
      </c>
      <c r="E49" s="12">
        <f t="shared" si="1"/>
        <v>2077.0148067906903</v>
      </c>
      <c r="F49" s="13"/>
    </row>
    <row r="50" spans="1:6" x14ac:dyDescent="0.25">
      <c r="A50" s="9">
        <v>44378</v>
      </c>
      <c r="B50" s="10">
        <v>43</v>
      </c>
      <c r="C50" s="12">
        <f t="shared" si="2"/>
        <v>382997.6301203309</v>
      </c>
      <c r="D50" s="12">
        <f t="shared" si="0"/>
        <v>453.7015974867295</v>
      </c>
      <c r="E50" s="12">
        <f t="shared" si="1"/>
        <v>2074.5704964851257</v>
      </c>
      <c r="F50" s="13"/>
    </row>
    <row r="51" spans="1:6" x14ac:dyDescent="0.25">
      <c r="A51" s="9">
        <v>44409</v>
      </c>
      <c r="B51" s="10">
        <v>44</v>
      </c>
      <c r="C51" s="12">
        <f t="shared" si="2"/>
        <v>382543.92852284416</v>
      </c>
      <c r="D51" s="12">
        <f t="shared" si="0"/>
        <v>456.15914780644925</v>
      </c>
      <c r="E51" s="12">
        <f t="shared" si="1"/>
        <v>2072.1129461654059</v>
      </c>
      <c r="F51" s="13"/>
    </row>
    <row r="52" spans="1:6" x14ac:dyDescent="0.25">
      <c r="A52" s="9">
        <v>44440</v>
      </c>
      <c r="B52" s="10">
        <v>45</v>
      </c>
      <c r="C52" s="12">
        <f t="shared" si="2"/>
        <v>382087.76937503769</v>
      </c>
      <c r="D52" s="12">
        <f t="shared" si="0"/>
        <v>458.63000985706776</v>
      </c>
      <c r="E52" s="12">
        <f t="shared" si="1"/>
        <v>2069.6420841147874</v>
      </c>
      <c r="F52" s="13"/>
    </row>
    <row r="53" spans="1:6" x14ac:dyDescent="0.25">
      <c r="A53" s="9">
        <v>44470</v>
      </c>
      <c r="B53" s="10">
        <v>46</v>
      </c>
      <c r="C53" s="12">
        <f t="shared" si="2"/>
        <v>381629.13936518063</v>
      </c>
      <c r="D53" s="12">
        <f t="shared" si="0"/>
        <v>461.11425574379336</v>
      </c>
      <c r="E53" s="12">
        <f t="shared" si="1"/>
        <v>2067.1578382280618</v>
      </c>
      <c r="F53" s="13"/>
    </row>
    <row r="54" spans="1:6" x14ac:dyDescent="0.25">
      <c r="A54" s="9">
        <v>44501</v>
      </c>
      <c r="B54" s="10">
        <v>47</v>
      </c>
      <c r="C54" s="12">
        <f t="shared" si="2"/>
        <v>381168.02510943683</v>
      </c>
      <c r="D54" s="12">
        <f t="shared" si="0"/>
        <v>463.611957962406</v>
      </c>
      <c r="E54" s="12">
        <f t="shared" si="1"/>
        <v>2064.6601360094492</v>
      </c>
      <c r="F54" s="13"/>
    </row>
    <row r="55" spans="1:6" x14ac:dyDescent="0.25">
      <c r="A55" s="9">
        <v>44531</v>
      </c>
      <c r="B55" s="10">
        <v>48</v>
      </c>
      <c r="C55" s="12">
        <f t="shared" si="2"/>
        <v>380704.41315147444</v>
      </c>
      <c r="D55" s="12">
        <f t="shared" si="0"/>
        <v>466.12318940136856</v>
      </c>
      <c r="E55" s="12">
        <f t="shared" si="1"/>
        <v>2062.1489045704866</v>
      </c>
      <c r="F55" s="13"/>
    </row>
    <row r="56" spans="1:6" x14ac:dyDescent="0.25">
      <c r="A56" s="9">
        <v>44562</v>
      </c>
      <c r="B56" s="10">
        <v>49</v>
      </c>
      <c r="C56" s="12">
        <f t="shared" si="2"/>
        <v>380238.28996207309</v>
      </c>
      <c r="D56" s="12">
        <f t="shared" si="0"/>
        <v>468.64802334395927</v>
      </c>
      <c r="E56" s="12">
        <f t="shared" si="1"/>
        <v>2059.6240706278959</v>
      </c>
      <c r="F56" s="13"/>
    </row>
    <row r="57" spans="1:6" x14ac:dyDescent="0.25">
      <c r="A57" s="9">
        <v>44593</v>
      </c>
      <c r="B57" s="10">
        <v>50</v>
      </c>
      <c r="C57" s="12">
        <f t="shared" si="2"/>
        <v>379769.64193872915</v>
      </c>
      <c r="D57" s="12">
        <f t="shared" si="0"/>
        <v>471.18653347040572</v>
      </c>
      <c r="E57" s="12">
        <f t="shared" si="1"/>
        <v>2057.0855605014494</v>
      </c>
      <c r="F57" s="13"/>
    </row>
    <row r="58" spans="1:6" x14ac:dyDescent="0.25">
      <c r="A58" s="9">
        <v>44621</v>
      </c>
      <c r="B58" s="10">
        <v>51</v>
      </c>
      <c r="C58" s="12">
        <f t="shared" si="2"/>
        <v>379298.45540525875</v>
      </c>
      <c r="D58" s="12">
        <f t="shared" si="0"/>
        <v>473.73879386003728</v>
      </c>
      <c r="E58" s="12">
        <f t="shared" si="1"/>
        <v>2054.5333001118179</v>
      </c>
      <c r="F58" s="13"/>
    </row>
    <row r="59" spans="1:6" x14ac:dyDescent="0.25">
      <c r="A59" s="9">
        <v>44652</v>
      </c>
      <c r="B59" s="10">
        <v>52</v>
      </c>
      <c r="C59" s="12">
        <f t="shared" si="2"/>
        <v>378824.71661139873</v>
      </c>
      <c r="D59" s="12">
        <f t="shared" si="0"/>
        <v>476.30487899344553</v>
      </c>
      <c r="E59" s="12">
        <f t="shared" si="1"/>
        <v>2051.9672149784096</v>
      </c>
      <c r="F59" s="13"/>
    </row>
    <row r="60" spans="1:6" x14ac:dyDescent="0.25">
      <c r="A60" s="9">
        <v>44682</v>
      </c>
      <c r="B60" s="10">
        <v>53</v>
      </c>
      <c r="C60" s="12">
        <f t="shared" si="2"/>
        <v>378348.41173240531</v>
      </c>
      <c r="D60" s="12">
        <f t="shared" si="0"/>
        <v>478.88486375465982</v>
      </c>
      <c r="E60" s="12">
        <f t="shared" si="1"/>
        <v>2049.3872302171953</v>
      </c>
      <c r="F60" s="13"/>
    </row>
    <row r="61" spans="1:6" x14ac:dyDescent="0.25">
      <c r="A61" s="9">
        <v>44713</v>
      </c>
      <c r="B61" s="10">
        <v>54</v>
      </c>
      <c r="C61" s="12">
        <f t="shared" si="2"/>
        <v>377869.52686865063</v>
      </c>
      <c r="D61" s="12">
        <f t="shared" si="0"/>
        <v>481.47882343333094</v>
      </c>
      <c r="E61" s="12">
        <f t="shared" si="1"/>
        <v>2046.7932705385242</v>
      </c>
      <c r="F61" s="13"/>
    </row>
    <row r="62" spans="1:6" x14ac:dyDescent="0.25">
      <c r="A62" s="9">
        <v>44743</v>
      </c>
      <c r="B62" s="10">
        <v>55</v>
      </c>
      <c r="C62" s="12">
        <f t="shared" si="2"/>
        <v>377388.04804521729</v>
      </c>
      <c r="D62" s="12">
        <f t="shared" si="0"/>
        <v>484.08683372692826</v>
      </c>
      <c r="E62" s="12">
        <f t="shared" si="1"/>
        <v>2044.1852602449269</v>
      </c>
      <c r="F62" s="13"/>
    </row>
    <row r="63" spans="1:6" x14ac:dyDescent="0.25">
      <c r="A63" s="9">
        <v>44774</v>
      </c>
      <c r="B63" s="10">
        <v>56</v>
      </c>
      <c r="C63" s="12">
        <f t="shared" si="2"/>
        <v>376903.96121149039</v>
      </c>
      <c r="D63" s="12">
        <f t="shared" si="0"/>
        <v>486.70897074294908</v>
      </c>
      <c r="E63" s="12">
        <f t="shared" si="1"/>
        <v>2041.5631232289061</v>
      </c>
      <c r="F63" s="13"/>
    </row>
    <row r="64" spans="1:6" x14ac:dyDescent="0.25">
      <c r="A64" s="9">
        <v>44805</v>
      </c>
      <c r="B64" s="10">
        <v>57</v>
      </c>
      <c r="C64" s="12">
        <f t="shared" si="2"/>
        <v>376417.25224074745</v>
      </c>
      <c r="D64" s="12">
        <f t="shared" si="0"/>
        <v>489.34531100113986</v>
      </c>
      <c r="E64" s="12">
        <f t="shared" si="1"/>
        <v>2038.9267829707153</v>
      </c>
      <c r="F64" s="13"/>
    </row>
    <row r="65" spans="1:6" x14ac:dyDescent="0.25">
      <c r="A65" s="9">
        <v>44835</v>
      </c>
      <c r="B65" s="10">
        <v>58</v>
      </c>
      <c r="C65" s="12">
        <f t="shared" si="2"/>
        <v>375927.90692974633</v>
      </c>
      <c r="D65" s="12">
        <f t="shared" si="0"/>
        <v>491.99593143572906</v>
      </c>
      <c r="E65" s="12">
        <f t="shared" si="1"/>
        <v>2036.2761625361261</v>
      </c>
      <c r="F65" s="13"/>
    </row>
    <row r="66" spans="1:6" x14ac:dyDescent="0.25">
      <c r="A66" s="9">
        <v>44866</v>
      </c>
      <c r="B66" s="10">
        <v>59</v>
      </c>
      <c r="C66" s="12">
        <f t="shared" si="2"/>
        <v>375435.9109983106</v>
      </c>
      <c r="D66" s="12">
        <f t="shared" si="0"/>
        <v>494.66090939767264</v>
      </c>
      <c r="E66" s="12">
        <f t="shared" si="1"/>
        <v>2033.6111845741825</v>
      </c>
      <c r="F66" s="13"/>
    </row>
    <row r="67" spans="1:6" x14ac:dyDescent="0.25">
      <c r="A67" s="9">
        <v>44896</v>
      </c>
      <c r="B67" s="10">
        <v>60</v>
      </c>
      <c r="C67" s="12">
        <f t="shared" si="2"/>
        <v>374941.25008891296</v>
      </c>
      <c r="D67" s="12">
        <f t="shared" si="0"/>
        <v>497.34032265691008</v>
      </c>
      <c r="E67" s="12">
        <f t="shared" si="1"/>
        <v>2030.9317713149451</v>
      </c>
      <c r="F67" s="13"/>
    </row>
    <row r="68" spans="1:6" x14ac:dyDescent="0.25">
      <c r="A68" s="9">
        <v>44927</v>
      </c>
      <c r="B68" s="10">
        <v>61</v>
      </c>
      <c r="C68" s="12">
        <f t="shared" si="2"/>
        <v>374443.90976625605</v>
      </c>
      <c r="D68" s="12">
        <f t="shared" si="0"/>
        <v>500.03424940463515</v>
      </c>
      <c r="E68" s="12">
        <f t="shared" si="1"/>
        <v>2028.23784456722</v>
      </c>
      <c r="F68" s="13"/>
    </row>
    <row r="69" spans="1:6" x14ac:dyDescent="0.25">
      <c r="A69" s="9">
        <v>44958</v>
      </c>
      <c r="B69" s="10">
        <v>62</v>
      </c>
      <c r="C69" s="12">
        <f t="shared" si="2"/>
        <v>373943.87551685143</v>
      </c>
      <c r="D69" s="12">
        <f t="shared" si="0"/>
        <v>502.74276825557649</v>
      </c>
      <c r="E69" s="12">
        <f t="shared" si="1"/>
        <v>2025.5293257162787</v>
      </c>
      <c r="F69" s="13"/>
    </row>
    <row r="70" spans="1:6" x14ac:dyDescent="0.25">
      <c r="A70" s="9">
        <v>44986</v>
      </c>
      <c r="B70" s="10">
        <v>63</v>
      </c>
      <c r="C70" s="12">
        <f t="shared" si="2"/>
        <v>373441.13274859585</v>
      </c>
      <c r="D70" s="12">
        <f t="shared" si="0"/>
        <v>505.46595825029431</v>
      </c>
      <c r="E70" s="12">
        <f t="shared" si="1"/>
        <v>2022.8061357215608</v>
      </c>
      <c r="F70" s="13"/>
    </row>
    <row r="71" spans="1:6" x14ac:dyDescent="0.25">
      <c r="A71" s="9">
        <v>45017</v>
      </c>
      <c r="B71" s="10">
        <v>64</v>
      </c>
      <c r="C71" s="12">
        <f t="shared" si="2"/>
        <v>372935.66679034557</v>
      </c>
      <c r="D71" s="12">
        <f t="shared" si="0"/>
        <v>508.20389885748341</v>
      </c>
      <c r="E71" s="12">
        <f t="shared" si="1"/>
        <v>2020.0681951143717</v>
      </c>
      <c r="F71" s="13"/>
    </row>
    <row r="72" spans="1:6" x14ac:dyDescent="0.25">
      <c r="A72" s="9">
        <v>45047</v>
      </c>
      <c r="B72" s="10">
        <v>65</v>
      </c>
      <c r="C72" s="12">
        <f t="shared" si="2"/>
        <v>372427.4628914881</v>
      </c>
      <c r="D72" s="12">
        <f t="shared" si="0"/>
        <v>510.95666997629451</v>
      </c>
      <c r="E72" s="12">
        <f t="shared" si="1"/>
        <v>2017.3154239955606</v>
      </c>
      <c r="F72" s="13"/>
    </row>
    <row r="73" spans="1:6" x14ac:dyDescent="0.25">
      <c r="A73" s="9">
        <v>45078</v>
      </c>
      <c r="B73" s="10">
        <v>66</v>
      </c>
      <c r="C73" s="12">
        <f t="shared" si="2"/>
        <v>371916.50622151181</v>
      </c>
      <c r="D73" s="12">
        <f t="shared" ref="D73:D136" si="3">IF(E73=0,0,(($C$5-E73) + F73))</f>
        <v>513.72435193866613</v>
      </c>
      <c r="E73" s="12">
        <f t="shared" ref="E73:E136" si="4">IF((C73*$C$2/1200)&lt;0,0,(C73*$C$2/1200))</f>
        <v>2014.547742033189</v>
      </c>
      <c r="F73" s="13"/>
    </row>
    <row r="74" spans="1:6" x14ac:dyDescent="0.25">
      <c r="A74" s="9">
        <v>45108</v>
      </c>
      <c r="B74" s="10">
        <v>67</v>
      </c>
      <c r="C74" s="12">
        <f t="shared" ref="C74:C137" si="5">C73-D73</f>
        <v>371402.78186957317</v>
      </c>
      <c r="D74" s="12">
        <f t="shared" si="3"/>
        <v>516.50702551166728</v>
      </c>
      <c r="E74" s="12">
        <f t="shared" si="4"/>
        <v>2011.7650684601879</v>
      </c>
      <c r="F74" s="13"/>
    </row>
    <row r="75" spans="1:6" x14ac:dyDescent="0.25">
      <c r="A75" s="9">
        <v>45139</v>
      </c>
      <c r="B75" s="10">
        <v>68</v>
      </c>
      <c r="C75" s="12">
        <f t="shared" si="5"/>
        <v>370886.27484406153</v>
      </c>
      <c r="D75" s="12">
        <f t="shared" si="3"/>
        <v>519.30477189985527</v>
      </c>
      <c r="E75" s="12">
        <f t="shared" si="4"/>
        <v>2008.9673220719999</v>
      </c>
      <c r="F75" s="13"/>
    </row>
    <row r="76" spans="1:6" x14ac:dyDescent="0.25">
      <c r="A76" s="9">
        <v>45170</v>
      </c>
      <c r="B76" s="10">
        <v>69</v>
      </c>
      <c r="C76" s="12">
        <f t="shared" si="5"/>
        <v>370366.9700721617</v>
      </c>
      <c r="D76" s="12">
        <f t="shared" si="3"/>
        <v>522.11767274764588</v>
      </c>
      <c r="E76" s="12">
        <f t="shared" si="4"/>
        <v>2006.1544212242093</v>
      </c>
      <c r="F76" s="13"/>
    </row>
    <row r="77" spans="1:6" x14ac:dyDescent="0.25">
      <c r="A77" s="9">
        <v>45200</v>
      </c>
      <c r="B77" s="10">
        <v>70</v>
      </c>
      <c r="C77" s="12">
        <f t="shared" si="5"/>
        <v>369844.85239941406</v>
      </c>
      <c r="D77" s="12">
        <f t="shared" si="3"/>
        <v>524.9458101416958</v>
      </c>
      <c r="E77" s="12">
        <f t="shared" si="4"/>
        <v>2003.3262838301594</v>
      </c>
      <c r="F77" s="13"/>
    </row>
    <row r="78" spans="1:6" x14ac:dyDescent="0.25">
      <c r="A78" s="9">
        <v>45231</v>
      </c>
      <c r="B78" s="10">
        <v>71</v>
      </c>
      <c r="C78" s="12">
        <f t="shared" si="5"/>
        <v>369319.90658927237</v>
      </c>
      <c r="D78" s="12">
        <f t="shared" si="3"/>
        <v>527.7892666132966</v>
      </c>
      <c r="E78" s="12">
        <f t="shared" si="4"/>
        <v>2000.4828273585586</v>
      </c>
      <c r="F78" s="13"/>
    </row>
    <row r="79" spans="1:6" x14ac:dyDescent="0.25">
      <c r="A79" s="9">
        <v>45261</v>
      </c>
      <c r="B79" s="10">
        <v>72</v>
      </c>
      <c r="C79" s="12">
        <f t="shared" si="5"/>
        <v>368792.11732265906</v>
      </c>
      <c r="D79" s="12">
        <f t="shared" si="3"/>
        <v>530.6481251407854</v>
      </c>
      <c r="E79" s="12">
        <f t="shared" si="4"/>
        <v>1997.6239688310698</v>
      </c>
      <c r="F79" s="13"/>
    </row>
    <row r="80" spans="1:6" x14ac:dyDescent="0.25">
      <c r="A80" s="9">
        <v>45292</v>
      </c>
      <c r="B80" s="10">
        <v>73</v>
      </c>
      <c r="C80" s="12">
        <f t="shared" si="5"/>
        <v>368261.46919751825</v>
      </c>
      <c r="D80" s="12">
        <f t="shared" si="3"/>
        <v>533.52246915196451</v>
      </c>
      <c r="E80" s="12">
        <f t="shared" si="4"/>
        <v>1994.7496248198906</v>
      </c>
      <c r="F80" s="13"/>
    </row>
    <row r="81" spans="1:6" x14ac:dyDescent="0.25">
      <c r="A81" s="9">
        <v>45323</v>
      </c>
      <c r="B81" s="10">
        <v>74</v>
      </c>
      <c r="C81" s="12">
        <f t="shared" si="5"/>
        <v>367727.94672836631</v>
      </c>
      <c r="D81" s="12">
        <f t="shared" si="3"/>
        <v>536.41238252653784</v>
      </c>
      <c r="E81" s="12">
        <f t="shared" si="4"/>
        <v>1991.8597114453173</v>
      </c>
      <c r="F81" s="13"/>
    </row>
    <row r="82" spans="1:6" x14ac:dyDescent="0.25">
      <c r="A82" s="9">
        <v>45352</v>
      </c>
      <c r="B82" s="10">
        <v>75</v>
      </c>
      <c r="C82" s="12">
        <f t="shared" si="5"/>
        <v>367191.53434583975</v>
      </c>
      <c r="D82" s="12">
        <f t="shared" si="3"/>
        <v>539.31794959855642</v>
      </c>
      <c r="E82" s="12">
        <f t="shared" si="4"/>
        <v>1988.9541443732987</v>
      </c>
      <c r="F82" s="13"/>
    </row>
    <row r="83" spans="1:6" x14ac:dyDescent="0.25">
      <c r="A83" s="9">
        <v>45383</v>
      </c>
      <c r="B83" s="10">
        <v>76</v>
      </c>
      <c r="C83" s="12">
        <f t="shared" si="5"/>
        <v>366652.21639624122</v>
      </c>
      <c r="D83" s="12">
        <f t="shared" si="3"/>
        <v>542.23925515888186</v>
      </c>
      <c r="E83" s="12">
        <f t="shared" si="4"/>
        <v>1986.0328388129733</v>
      </c>
      <c r="F83" s="13"/>
    </row>
    <row r="84" spans="1:6" x14ac:dyDescent="0.25">
      <c r="A84" s="9">
        <v>45413</v>
      </c>
      <c r="B84" s="10">
        <v>77</v>
      </c>
      <c r="C84" s="12">
        <f t="shared" si="5"/>
        <v>366109.97714108235</v>
      </c>
      <c r="D84" s="12">
        <f t="shared" si="3"/>
        <v>545.17638445765897</v>
      </c>
      <c r="E84" s="12">
        <f t="shared" si="4"/>
        <v>1983.0957095141962</v>
      </c>
      <c r="F84" s="13"/>
    </row>
    <row r="85" spans="1:6" x14ac:dyDescent="0.25">
      <c r="A85" s="9">
        <v>45444</v>
      </c>
      <c r="B85" s="10">
        <v>78</v>
      </c>
      <c r="C85" s="12">
        <f t="shared" si="5"/>
        <v>365564.80075662467</v>
      </c>
      <c r="D85" s="12">
        <f t="shared" si="3"/>
        <v>548.12942320680486</v>
      </c>
      <c r="E85" s="12">
        <f t="shared" si="4"/>
        <v>1980.1426707650503</v>
      </c>
      <c r="F85" s="13"/>
    </row>
    <row r="86" spans="1:6" x14ac:dyDescent="0.25">
      <c r="A86" s="9">
        <v>45474</v>
      </c>
      <c r="B86" s="10">
        <v>79</v>
      </c>
      <c r="C86" s="12">
        <f t="shared" si="5"/>
        <v>365016.67133341788</v>
      </c>
      <c r="D86" s="12">
        <f t="shared" si="3"/>
        <v>551.09845758250844</v>
      </c>
      <c r="E86" s="12">
        <f t="shared" si="4"/>
        <v>1977.1736363893467</v>
      </c>
      <c r="F86" s="13"/>
    </row>
    <row r="87" spans="1:6" x14ac:dyDescent="0.25">
      <c r="A87" s="9">
        <v>45505</v>
      </c>
      <c r="B87" s="10">
        <v>80</v>
      </c>
      <c r="C87" s="12">
        <f t="shared" si="5"/>
        <v>364465.57287583535</v>
      </c>
      <c r="D87" s="12">
        <f t="shared" si="3"/>
        <v>554.08357422774702</v>
      </c>
      <c r="E87" s="12">
        <f t="shared" si="4"/>
        <v>1974.1885197441081</v>
      </c>
      <c r="F87" s="13"/>
    </row>
    <row r="88" spans="1:6" x14ac:dyDescent="0.25">
      <c r="A88" s="9">
        <v>45536</v>
      </c>
      <c r="B88" s="10">
        <v>81</v>
      </c>
      <c r="C88" s="12">
        <f t="shared" si="5"/>
        <v>363911.48930160759</v>
      </c>
      <c r="D88" s="12">
        <f t="shared" si="3"/>
        <v>557.08486025481398</v>
      </c>
      <c r="E88" s="12">
        <f t="shared" si="4"/>
        <v>1971.1872337170412</v>
      </c>
      <c r="F88" s="13"/>
    </row>
    <row r="89" spans="1:6" x14ac:dyDescent="0.25">
      <c r="A89" s="9">
        <v>45566</v>
      </c>
      <c r="B89" s="10">
        <v>82</v>
      </c>
      <c r="C89" s="12">
        <f t="shared" si="5"/>
        <v>363354.40444135276</v>
      </c>
      <c r="D89" s="12">
        <f t="shared" si="3"/>
        <v>560.10240324786082</v>
      </c>
      <c r="E89" s="12">
        <f t="shared" si="4"/>
        <v>1968.1696907239943</v>
      </c>
      <c r="F89" s="13"/>
    </row>
    <row r="90" spans="1:6" x14ac:dyDescent="0.25">
      <c r="A90" s="9">
        <v>45597</v>
      </c>
      <c r="B90" s="10">
        <v>83</v>
      </c>
      <c r="C90" s="12">
        <f t="shared" si="5"/>
        <v>362794.30203810491</v>
      </c>
      <c r="D90" s="12">
        <f t="shared" si="3"/>
        <v>563.13629126545356</v>
      </c>
      <c r="E90" s="12">
        <f t="shared" si="4"/>
        <v>1965.1358027064016</v>
      </c>
      <c r="F90" s="13"/>
    </row>
    <row r="91" spans="1:6" x14ac:dyDescent="0.25">
      <c r="A91" s="9">
        <v>45627</v>
      </c>
      <c r="B91" s="10">
        <v>84</v>
      </c>
      <c r="C91" s="12">
        <f t="shared" si="5"/>
        <v>362231.16574683948</v>
      </c>
      <c r="D91" s="12">
        <f t="shared" si="3"/>
        <v>566.18661284314112</v>
      </c>
      <c r="E91" s="12">
        <f t="shared" si="4"/>
        <v>1962.085481128714</v>
      </c>
      <c r="F91" s="13"/>
    </row>
    <row r="92" spans="1:6" x14ac:dyDescent="0.25">
      <c r="A92" s="9">
        <v>45658</v>
      </c>
      <c r="B92" s="10">
        <v>85</v>
      </c>
      <c r="C92" s="12">
        <f t="shared" si="5"/>
        <v>361664.97913399636</v>
      </c>
      <c r="D92" s="12">
        <f t="shared" si="3"/>
        <v>569.25345699604168</v>
      </c>
      <c r="E92" s="12">
        <f t="shared" si="4"/>
        <v>1959.0186369758135</v>
      </c>
      <c r="F92" s="13"/>
    </row>
    <row r="93" spans="1:6" x14ac:dyDescent="0.25">
      <c r="A93" s="9">
        <v>45689</v>
      </c>
      <c r="B93" s="10">
        <v>86</v>
      </c>
      <c r="C93" s="12">
        <f t="shared" si="5"/>
        <v>361095.7256770003</v>
      </c>
      <c r="D93" s="12">
        <f t="shared" si="3"/>
        <v>572.33691322143704</v>
      </c>
      <c r="E93" s="12">
        <f t="shared" si="4"/>
        <v>1955.9351807504181</v>
      </c>
      <c r="F93" s="13"/>
    </row>
    <row r="94" spans="1:6" x14ac:dyDescent="0.25">
      <c r="A94" s="9">
        <v>45717</v>
      </c>
      <c r="B94" s="10">
        <v>87</v>
      </c>
      <c r="C94" s="12">
        <f t="shared" si="5"/>
        <v>360523.38876377884</v>
      </c>
      <c r="D94" s="12">
        <f t="shared" si="3"/>
        <v>575.43707150138653</v>
      </c>
      <c r="E94" s="12">
        <f t="shared" si="4"/>
        <v>1952.8350224704686</v>
      </c>
      <c r="F94" s="13"/>
    </row>
    <row r="95" spans="1:6" x14ac:dyDescent="0.25">
      <c r="A95" s="9">
        <v>45748</v>
      </c>
      <c r="B95" s="10">
        <v>88</v>
      </c>
      <c r="C95" s="12">
        <f t="shared" si="5"/>
        <v>359947.95169227745</v>
      </c>
      <c r="D95" s="12">
        <f t="shared" si="3"/>
        <v>578.55402230535242</v>
      </c>
      <c r="E95" s="12">
        <f t="shared" si="4"/>
        <v>1949.7180716665027</v>
      </c>
      <c r="F95" s="13"/>
    </row>
    <row r="96" spans="1:6" x14ac:dyDescent="0.25">
      <c r="A96" s="9">
        <v>45778</v>
      </c>
      <c r="B96" s="10">
        <v>89</v>
      </c>
      <c r="C96" s="12">
        <f t="shared" si="5"/>
        <v>359369.3976699721</v>
      </c>
      <c r="D96" s="12">
        <f t="shared" si="3"/>
        <v>581.68785659283981</v>
      </c>
      <c r="E96" s="12">
        <f t="shared" si="4"/>
        <v>1946.5842373790153</v>
      </c>
      <c r="F96" s="13"/>
    </row>
    <row r="97" spans="1:6" x14ac:dyDescent="0.25">
      <c r="A97" s="9">
        <v>45809</v>
      </c>
      <c r="B97" s="10">
        <v>90</v>
      </c>
      <c r="C97" s="12">
        <f t="shared" si="5"/>
        <v>358787.70981337928</v>
      </c>
      <c r="D97" s="12">
        <f t="shared" si="3"/>
        <v>584.83866581605093</v>
      </c>
      <c r="E97" s="12">
        <f t="shared" si="4"/>
        <v>1943.4334281558042</v>
      </c>
      <c r="F97" s="13"/>
    </row>
    <row r="98" spans="1:6" x14ac:dyDescent="0.25">
      <c r="A98" s="9">
        <v>45839</v>
      </c>
      <c r="B98" s="10">
        <v>91</v>
      </c>
      <c r="C98" s="12">
        <f t="shared" si="5"/>
        <v>358202.87114756322</v>
      </c>
      <c r="D98" s="12">
        <f t="shared" si="3"/>
        <v>588.00654192255411</v>
      </c>
      <c r="E98" s="12">
        <f t="shared" si="4"/>
        <v>1940.265552049301</v>
      </c>
      <c r="F98" s="13"/>
    </row>
    <row r="99" spans="1:6" x14ac:dyDescent="0.25">
      <c r="A99" s="9">
        <v>45870</v>
      </c>
      <c r="B99" s="10">
        <v>92</v>
      </c>
      <c r="C99" s="12">
        <f t="shared" si="5"/>
        <v>357614.86460564064</v>
      </c>
      <c r="D99" s="12">
        <f t="shared" si="3"/>
        <v>591.1915773579683</v>
      </c>
      <c r="E99" s="12">
        <f t="shared" si="4"/>
        <v>1937.0805166138869</v>
      </c>
      <c r="F99" s="13"/>
    </row>
    <row r="100" spans="1:6" x14ac:dyDescent="0.25">
      <c r="A100" s="9">
        <v>45901</v>
      </c>
      <c r="B100" s="10">
        <v>93</v>
      </c>
      <c r="C100" s="12">
        <f t="shared" si="5"/>
        <v>357023.67302828265</v>
      </c>
      <c r="D100" s="12">
        <f t="shared" si="3"/>
        <v>594.39386506865731</v>
      </c>
      <c r="E100" s="12">
        <f t="shared" si="4"/>
        <v>1933.8782289031979</v>
      </c>
      <c r="F100" s="13"/>
    </row>
    <row r="101" spans="1:6" x14ac:dyDescent="0.25">
      <c r="A101" s="9">
        <v>45931</v>
      </c>
      <c r="B101" s="10">
        <v>94</v>
      </c>
      <c r="C101" s="12">
        <f t="shared" si="5"/>
        <v>356429.27916321397</v>
      </c>
      <c r="D101" s="12">
        <f t="shared" si="3"/>
        <v>597.61349850444617</v>
      </c>
      <c r="E101" s="12">
        <f t="shared" si="4"/>
        <v>1930.658595467409</v>
      </c>
      <c r="F101" s="13"/>
    </row>
    <row r="102" spans="1:6" x14ac:dyDescent="0.25">
      <c r="A102" s="9">
        <v>45962</v>
      </c>
      <c r="B102" s="10">
        <v>95</v>
      </c>
      <c r="C102" s="12">
        <f t="shared" si="5"/>
        <v>355831.66566470952</v>
      </c>
      <c r="D102" s="12">
        <f t="shared" si="3"/>
        <v>600.85057162134513</v>
      </c>
      <c r="E102" s="12">
        <f t="shared" si="4"/>
        <v>1927.42152235051</v>
      </c>
      <c r="F102" s="13"/>
    </row>
    <row r="103" spans="1:6" x14ac:dyDescent="0.25">
      <c r="A103" s="9">
        <v>45992</v>
      </c>
      <c r="B103" s="10">
        <v>96</v>
      </c>
      <c r="C103" s="12">
        <f t="shared" si="5"/>
        <v>355230.8150930882</v>
      </c>
      <c r="D103" s="12">
        <f t="shared" si="3"/>
        <v>604.10517888429422</v>
      </c>
      <c r="E103" s="12">
        <f t="shared" si="4"/>
        <v>1924.1669150875609</v>
      </c>
      <c r="F103" s="13"/>
    </row>
    <row r="104" spans="1:6" x14ac:dyDescent="0.25">
      <c r="A104" s="9">
        <v>46023</v>
      </c>
      <c r="B104" s="10">
        <v>97</v>
      </c>
      <c r="C104" s="12">
        <f t="shared" si="5"/>
        <v>354626.70991420391</v>
      </c>
      <c r="D104" s="12">
        <f t="shared" si="3"/>
        <v>607.37741526991749</v>
      </c>
      <c r="E104" s="12">
        <f t="shared" si="4"/>
        <v>1920.8946787019377</v>
      </c>
      <c r="F104" s="13"/>
    </row>
    <row r="105" spans="1:6" x14ac:dyDescent="0.25">
      <c r="A105" s="9">
        <v>46054</v>
      </c>
      <c r="B105" s="10">
        <v>98</v>
      </c>
      <c r="C105" s="12">
        <f t="shared" si="5"/>
        <v>354019.332498934</v>
      </c>
      <c r="D105" s="12">
        <f t="shared" si="3"/>
        <v>610.66737626929603</v>
      </c>
      <c r="E105" s="12">
        <f t="shared" si="4"/>
        <v>1917.6047177025591</v>
      </c>
      <c r="F105" s="13"/>
    </row>
    <row r="106" spans="1:6" x14ac:dyDescent="0.25">
      <c r="A106" s="9">
        <v>46082</v>
      </c>
      <c r="B106" s="10">
        <v>99</v>
      </c>
      <c r="C106" s="12">
        <f t="shared" si="5"/>
        <v>353408.66512266471</v>
      </c>
      <c r="D106" s="12">
        <f t="shared" si="3"/>
        <v>613.97515789075487</v>
      </c>
      <c r="E106" s="12">
        <f t="shared" si="4"/>
        <v>1914.2969360811003</v>
      </c>
      <c r="F106" s="13"/>
    </row>
    <row r="107" spans="1:6" x14ac:dyDescent="0.25">
      <c r="A107" s="9">
        <v>46113</v>
      </c>
      <c r="B107" s="10">
        <v>100</v>
      </c>
      <c r="C107" s="12">
        <f t="shared" si="5"/>
        <v>352794.68996477395</v>
      </c>
      <c r="D107" s="12">
        <f t="shared" si="3"/>
        <v>617.30085666266314</v>
      </c>
      <c r="E107" s="12">
        <f t="shared" si="4"/>
        <v>1910.971237309192</v>
      </c>
      <c r="F107" s="13"/>
    </row>
    <row r="108" spans="1:6" x14ac:dyDescent="0.25">
      <c r="A108" s="9">
        <v>46143</v>
      </c>
      <c r="B108" s="10">
        <v>101</v>
      </c>
      <c r="C108" s="12">
        <f t="shared" si="5"/>
        <v>352177.38910811127</v>
      </c>
      <c r="D108" s="12">
        <f t="shared" si="3"/>
        <v>620.6445696362523</v>
      </c>
      <c r="E108" s="12">
        <f t="shared" si="4"/>
        <v>1907.6275243356029</v>
      </c>
      <c r="F108" s="13"/>
    </row>
    <row r="109" spans="1:6" x14ac:dyDescent="0.25">
      <c r="A109" s="9">
        <v>46174</v>
      </c>
      <c r="B109" s="10">
        <v>102</v>
      </c>
      <c r="C109" s="12">
        <f t="shared" si="5"/>
        <v>351556.744538475</v>
      </c>
      <c r="D109" s="12">
        <f t="shared" si="3"/>
        <v>624.00639438844905</v>
      </c>
      <c r="E109" s="12">
        <f t="shared" si="4"/>
        <v>1904.2656995834061</v>
      </c>
      <c r="F109" s="13"/>
    </row>
    <row r="110" spans="1:6" x14ac:dyDescent="0.25">
      <c r="A110" s="9">
        <v>46204</v>
      </c>
      <c r="B110" s="10">
        <v>103</v>
      </c>
      <c r="C110" s="12">
        <f t="shared" si="5"/>
        <v>350932.73814408656</v>
      </c>
      <c r="D110" s="12">
        <f t="shared" si="3"/>
        <v>627.38642902471975</v>
      </c>
      <c r="E110" s="12">
        <f t="shared" si="4"/>
        <v>1900.8856649471354</v>
      </c>
      <c r="F110" s="13"/>
    </row>
    <row r="111" spans="1:6" x14ac:dyDescent="0.25">
      <c r="A111" s="9">
        <v>46235</v>
      </c>
      <c r="B111" s="10">
        <v>104</v>
      </c>
      <c r="C111" s="12">
        <f t="shared" si="5"/>
        <v>350305.35171506181</v>
      </c>
      <c r="D111" s="12">
        <f t="shared" si="3"/>
        <v>630.78477218193689</v>
      </c>
      <c r="E111" s="12">
        <f t="shared" si="4"/>
        <v>1897.4873217899183</v>
      </c>
      <c r="F111" s="13"/>
    </row>
    <row r="112" spans="1:6" x14ac:dyDescent="0.25">
      <c r="A112" s="9">
        <v>46266</v>
      </c>
      <c r="B112" s="10">
        <v>105</v>
      </c>
      <c r="C112" s="12">
        <f t="shared" si="5"/>
        <v>349674.56694287987</v>
      </c>
      <c r="D112" s="12">
        <f t="shared" si="3"/>
        <v>634.20152303125587</v>
      </c>
      <c r="E112" s="12">
        <f t="shared" si="4"/>
        <v>1894.0705709405993</v>
      </c>
      <c r="F112" s="13"/>
    </row>
    <row r="113" spans="1:6" x14ac:dyDescent="0.25">
      <c r="A113" s="9">
        <v>46296</v>
      </c>
      <c r="B113" s="10">
        <v>106</v>
      </c>
      <c r="C113" s="12">
        <f t="shared" si="5"/>
        <v>349040.36541984859</v>
      </c>
      <c r="D113" s="12">
        <f t="shared" si="3"/>
        <v>637.63678128100855</v>
      </c>
      <c r="E113" s="12">
        <f t="shared" si="4"/>
        <v>1890.6353126908466</v>
      </c>
      <c r="F113" s="13"/>
    </row>
    <row r="114" spans="1:6" x14ac:dyDescent="0.25">
      <c r="A114" s="9">
        <v>46327</v>
      </c>
      <c r="B114" s="10">
        <v>107</v>
      </c>
      <c r="C114" s="12">
        <f t="shared" si="5"/>
        <v>348402.72863856755</v>
      </c>
      <c r="D114" s="12">
        <f t="shared" si="3"/>
        <v>641.09064717961428</v>
      </c>
      <c r="E114" s="12">
        <f t="shared" si="4"/>
        <v>1887.1814467922409</v>
      </c>
      <c r="F114" s="13"/>
    </row>
    <row r="115" spans="1:6" x14ac:dyDescent="0.25">
      <c r="A115" s="9">
        <v>46357</v>
      </c>
      <c r="B115" s="10">
        <v>108</v>
      </c>
      <c r="C115" s="12">
        <f t="shared" si="5"/>
        <v>347761.63799138792</v>
      </c>
      <c r="D115" s="12">
        <f t="shared" si="3"/>
        <v>644.56322151850395</v>
      </c>
      <c r="E115" s="12">
        <f t="shared" si="4"/>
        <v>1883.7088724533512</v>
      </c>
      <c r="F115" s="13"/>
    </row>
    <row r="116" spans="1:6" x14ac:dyDescent="0.25">
      <c r="A116" s="9">
        <v>46388</v>
      </c>
      <c r="B116" s="10">
        <v>109</v>
      </c>
      <c r="C116" s="12">
        <f t="shared" si="5"/>
        <v>347117.07476986939</v>
      </c>
      <c r="D116" s="12">
        <f t="shared" si="3"/>
        <v>648.05460563506267</v>
      </c>
      <c r="E116" s="12">
        <f t="shared" si="4"/>
        <v>1880.2174883367925</v>
      </c>
      <c r="F116" s="13"/>
    </row>
    <row r="117" spans="1:6" x14ac:dyDescent="0.25">
      <c r="A117" s="9">
        <v>46419</v>
      </c>
      <c r="B117" s="10">
        <v>110</v>
      </c>
      <c r="C117" s="12">
        <f t="shared" si="5"/>
        <v>346469.02016423433</v>
      </c>
      <c r="D117" s="12">
        <f t="shared" si="3"/>
        <v>651.56490141558584</v>
      </c>
      <c r="E117" s="12">
        <f t="shared" si="4"/>
        <v>1876.7071925562693</v>
      </c>
      <c r="F117" s="13"/>
    </row>
    <row r="118" spans="1:6" x14ac:dyDescent="0.25">
      <c r="A118" s="9">
        <v>46447</v>
      </c>
      <c r="B118" s="10">
        <v>111</v>
      </c>
      <c r="C118" s="12">
        <f t="shared" si="5"/>
        <v>345817.45526281872</v>
      </c>
      <c r="D118" s="12">
        <f t="shared" si="3"/>
        <v>655.09421129825364</v>
      </c>
      <c r="E118" s="12">
        <f t="shared" si="4"/>
        <v>1873.1778826736015</v>
      </c>
      <c r="F118" s="13"/>
    </row>
    <row r="119" spans="1:6" x14ac:dyDescent="0.25">
      <c r="A119" s="9">
        <v>46478</v>
      </c>
      <c r="B119" s="10">
        <v>112</v>
      </c>
      <c r="C119" s="12">
        <f t="shared" si="5"/>
        <v>345162.36105152045</v>
      </c>
      <c r="D119" s="12">
        <f t="shared" si="3"/>
        <v>658.64263827611921</v>
      </c>
      <c r="E119" s="12">
        <f t="shared" si="4"/>
        <v>1869.6294556957359</v>
      </c>
      <c r="F119" s="13"/>
    </row>
    <row r="120" spans="1:6" x14ac:dyDescent="0.25">
      <c r="A120" s="9">
        <v>46508</v>
      </c>
      <c r="B120" s="10">
        <v>113</v>
      </c>
      <c r="C120" s="12">
        <f t="shared" si="5"/>
        <v>344503.71841324435</v>
      </c>
      <c r="D120" s="12">
        <f t="shared" si="3"/>
        <v>662.21028590011497</v>
      </c>
      <c r="E120" s="12">
        <f t="shared" si="4"/>
        <v>1866.0618080717402</v>
      </c>
      <c r="F120" s="13"/>
    </row>
    <row r="121" spans="1:6" x14ac:dyDescent="0.25">
      <c r="A121" s="9">
        <v>46539</v>
      </c>
      <c r="B121" s="10">
        <v>114</v>
      </c>
      <c r="C121" s="12">
        <f t="shared" si="5"/>
        <v>343841.50812734425</v>
      </c>
      <c r="D121" s="12">
        <f t="shared" si="3"/>
        <v>665.7972582820737</v>
      </c>
      <c r="E121" s="12">
        <f t="shared" si="4"/>
        <v>1862.4748356897815</v>
      </c>
      <c r="F121" s="13"/>
    </row>
    <row r="122" spans="1:6" x14ac:dyDescent="0.25">
      <c r="A122" s="9">
        <v>46569</v>
      </c>
      <c r="B122" s="10">
        <v>115</v>
      </c>
      <c r="C122" s="12">
        <f t="shared" si="5"/>
        <v>343175.71086906217</v>
      </c>
      <c r="D122" s="12">
        <f t="shared" si="3"/>
        <v>669.40366009776835</v>
      </c>
      <c r="E122" s="12">
        <f t="shared" si="4"/>
        <v>1858.8684338740868</v>
      </c>
      <c r="F122" s="13"/>
    </row>
    <row r="123" spans="1:6" x14ac:dyDescent="0.25">
      <c r="A123" s="9">
        <v>46600</v>
      </c>
      <c r="B123" s="10">
        <v>116</v>
      </c>
      <c r="C123" s="12">
        <f t="shared" si="5"/>
        <v>342506.30720896443</v>
      </c>
      <c r="D123" s="12">
        <f t="shared" si="3"/>
        <v>673.02959658996429</v>
      </c>
      <c r="E123" s="12">
        <f t="shared" si="4"/>
        <v>1855.2424973818909</v>
      </c>
      <c r="F123" s="13"/>
    </row>
    <row r="124" spans="1:6" x14ac:dyDescent="0.25">
      <c r="A124" s="9">
        <v>46631</v>
      </c>
      <c r="B124" s="10">
        <v>117</v>
      </c>
      <c r="C124" s="12">
        <f t="shared" si="5"/>
        <v>341833.27761237446</v>
      </c>
      <c r="D124" s="12">
        <f t="shared" si="3"/>
        <v>676.67517357149359</v>
      </c>
      <c r="E124" s="12">
        <f t="shared" si="4"/>
        <v>1851.5969204003616</v>
      </c>
      <c r="F124" s="13"/>
    </row>
    <row r="125" spans="1:6" x14ac:dyDescent="0.25">
      <c r="A125" s="9">
        <v>46661</v>
      </c>
      <c r="B125" s="10">
        <v>118</v>
      </c>
      <c r="C125" s="12">
        <f t="shared" si="5"/>
        <v>341156.60243880295</v>
      </c>
      <c r="D125" s="12">
        <f t="shared" si="3"/>
        <v>680.34049742833895</v>
      </c>
      <c r="E125" s="12">
        <f t="shared" si="4"/>
        <v>1847.9315965435162</v>
      </c>
      <c r="F125" s="13"/>
    </row>
    <row r="126" spans="1:6" x14ac:dyDescent="0.25">
      <c r="A126" s="9">
        <v>46692</v>
      </c>
      <c r="B126" s="10">
        <v>119</v>
      </c>
      <c r="C126" s="12">
        <f t="shared" si="5"/>
        <v>340476.26194137463</v>
      </c>
      <c r="D126" s="12">
        <f t="shared" si="3"/>
        <v>684.02567512274254</v>
      </c>
      <c r="E126" s="12">
        <f t="shared" si="4"/>
        <v>1844.2464188491126</v>
      </c>
      <c r="F126" s="13"/>
    </row>
    <row r="127" spans="1:6" x14ac:dyDescent="0.25">
      <c r="A127" s="9">
        <v>46722</v>
      </c>
      <c r="B127" s="10">
        <v>120</v>
      </c>
      <c r="C127" s="12">
        <f t="shared" si="5"/>
        <v>339792.23626625189</v>
      </c>
      <c r="D127" s="12">
        <f t="shared" si="3"/>
        <v>687.73081419632422</v>
      </c>
      <c r="E127" s="12">
        <f t="shared" si="4"/>
        <v>1840.5412797755309</v>
      </c>
      <c r="F127" s="13"/>
    </row>
    <row r="128" spans="1:6" x14ac:dyDescent="0.25">
      <c r="A128" s="9">
        <v>46753</v>
      </c>
      <c r="B128" s="10">
        <v>121</v>
      </c>
      <c r="C128" s="12">
        <f t="shared" si="5"/>
        <v>339104.50545205554</v>
      </c>
      <c r="D128" s="12">
        <f t="shared" si="3"/>
        <v>691.45602277322087</v>
      </c>
      <c r="E128" s="12">
        <f t="shared" si="4"/>
        <v>1836.8160711986343</v>
      </c>
      <c r="F128" s="13"/>
    </row>
    <row r="129" spans="1:6" x14ac:dyDescent="0.25">
      <c r="A129" s="9">
        <v>46784</v>
      </c>
      <c r="B129" s="10">
        <v>122</v>
      </c>
      <c r="C129" s="12">
        <f t="shared" si="5"/>
        <v>338413.04942928231</v>
      </c>
      <c r="D129" s="12">
        <f t="shared" si="3"/>
        <v>695.20140956324258</v>
      </c>
      <c r="E129" s="12">
        <f t="shared" si="4"/>
        <v>1833.0706844086126</v>
      </c>
      <c r="F129" s="13"/>
    </row>
    <row r="130" spans="1:6" x14ac:dyDescent="0.25">
      <c r="A130" s="9">
        <v>46813</v>
      </c>
      <c r="B130" s="10">
        <v>123</v>
      </c>
      <c r="C130" s="12">
        <f t="shared" si="5"/>
        <v>337717.84801971907</v>
      </c>
      <c r="D130" s="12">
        <f t="shared" si="3"/>
        <v>698.96708386504361</v>
      </c>
      <c r="E130" s="12">
        <f t="shared" si="4"/>
        <v>1829.3050101068116</v>
      </c>
      <c r="F130" s="13"/>
    </row>
    <row r="131" spans="1:6" x14ac:dyDescent="0.25">
      <c r="A131" s="9">
        <v>46844</v>
      </c>
      <c r="B131" s="10">
        <v>124</v>
      </c>
      <c r="C131" s="12">
        <f t="shared" si="5"/>
        <v>337018.88093585405</v>
      </c>
      <c r="D131" s="12">
        <f t="shared" si="3"/>
        <v>702.75315556931241</v>
      </c>
      <c r="E131" s="12">
        <f t="shared" si="4"/>
        <v>1825.5189384025427</v>
      </c>
      <c r="F131" s="13"/>
    </row>
    <row r="132" spans="1:6" x14ac:dyDescent="0.25">
      <c r="A132" s="9">
        <v>46874</v>
      </c>
      <c r="B132" s="10">
        <v>125</v>
      </c>
      <c r="C132" s="12">
        <f t="shared" si="5"/>
        <v>336316.12778028473</v>
      </c>
      <c r="D132" s="12">
        <f t="shared" si="3"/>
        <v>706.55973516197946</v>
      </c>
      <c r="E132" s="12">
        <f t="shared" si="4"/>
        <v>1821.7123588098757</v>
      </c>
      <c r="F132" s="13"/>
    </row>
    <row r="133" spans="1:6" x14ac:dyDescent="0.25">
      <c r="A133" s="9">
        <v>46905</v>
      </c>
      <c r="B133" s="10">
        <v>126</v>
      </c>
      <c r="C133" s="12">
        <f t="shared" si="5"/>
        <v>335609.56804512278</v>
      </c>
      <c r="D133" s="12">
        <f t="shared" si="3"/>
        <v>710.38693372744024</v>
      </c>
      <c r="E133" s="12">
        <f t="shared" si="4"/>
        <v>1817.8851602444149</v>
      </c>
      <c r="F133" s="13"/>
    </row>
    <row r="134" spans="1:6" x14ac:dyDescent="0.25">
      <c r="A134" s="9">
        <v>46935</v>
      </c>
      <c r="B134" s="10">
        <v>127</v>
      </c>
      <c r="C134" s="12">
        <f t="shared" si="5"/>
        <v>334899.18111139536</v>
      </c>
      <c r="D134" s="12">
        <f t="shared" si="3"/>
        <v>714.23486295179691</v>
      </c>
      <c r="E134" s="12">
        <f t="shared" si="4"/>
        <v>1814.0372310200582</v>
      </c>
      <c r="F134" s="13"/>
    </row>
    <row r="135" spans="1:6" x14ac:dyDescent="0.25">
      <c r="A135" s="9">
        <v>46966</v>
      </c>
      <c r="B135" s="10">
        <v>128</v>
      </c>
      <c r="C135" s="12">
        <f t="shared" si="5"/>
        <v>334184.94624844356</v>
      </c>
      <c r="D135" s="12">
        <f t="shared" si="3"/>
        <v>718.10363512611912</v>
      </c>
      <c r="E135" s="12">
        <f t="shared" si="4"/>
        <v>1810.168458845736</v>
      </c>
      <c r="F135" s="13"/>
    </row>
    <row r="136" spans="1:6" x14ac:dyDescent="0.25">
      <c r="A136" s="9">
        <v>46997</v>
      </c>
      <c r="B136" s="10">
        <v>129</v>
      </c>
      <c r="C136" s="12">
        <f t="shared" si="5"/>
        <v>333466.84261331742</v>
      </c>
      <c r="D136" s="12">
        <f t="shared" si="3"/>
        <v>721.99336314971902</v>
      </c>
      <c r="E136" s="12">
        <f t="shared" si="4"/>
        <v>1806.2787308221361</v>
      </c>
      <c r="F136" s="13"/>
    </row>
    <row r="137" spans="1:6" x14ac:dyDescent="0.25">
      <c r="A137" s="9">
        <v>47027</v>
      </c>
      <c r="B137" s="10">
        <v>130</v>
      </c>
      <c r="C137" s="12">
        <f t="shared" si="5"/>
        <v>332744.84925016772</v>
      </c>
      <c r="D137" s="12">
        <f t="shared" ref="D137:D200" si="6">IF(E137=0,0,(($C$5-E137) + F137))</f>
        <v>725.90416053344643</v>
      </c>
      <c r="E137" s="12">
        <f t="shared" ref="E137:E200" si="7">IF((C137*$C$2/1200)&lt;0,0,(C137*$C$2/1200))</f>
        <v>1802.3679334384087</v>
      </c>
      <c r="F137" s="13"/>
    </row>
    <row r="138" spans="1:6" x14ac:dyDescent="0.25">
      <c r="A138" s="9">
        <v>47058</v>
      </c>
      <c r="B138" s="10">
        <v>131</v>
      </c>
      <c r="C138" s="12">
        <f t="shared" ref="C138:C201" si="8">C137-D137</f>
        <v>332018.94508963428</v>
      </c>
      <c r="D138" s="12">
        <f t="shared" si="6"/>
        <v>729.83614140300278</v>
      </c>
      <c r="E138" s="12">
        <f t="shared" si="7"/>
        <v>1798.4359525688524</v>
      </c>
      <c r="F138" s="13"/>
    </row>
    <row r="139" spans="1:6" x14ac:dyDescent="0.25">
      <c r="A139" s="9">
        <v>47088</v>
      </c>
      <c r="B139" s="10">
        <v>132</v>
      </c>
      <c r="C139" s="12">
        <f t="shared" si="8"/>
        <v>331289.10894823127</v>
      </c>
      <c r="D139" s="12">
        <f t="shared" si="6"/>
        <v>733.78942050226919</v>
      </c>
      <c r="E139" s="12">
        <f t="shared" si="7"/>
        <v>1794.482673469586</v>
      </c>
      <c r="F139" s="13"/>
    </row>
    <row r="140" spans="1:6" x14ac:dyDescent="0.25">
      <c r="A140" s="9">
        <v>47119</v>
      </c>
      <c r="B140" s="10">
        <v>133</v>
      </c>
      <c r="C140" s="12">
        <f t="shared" si="8"/>
        <v>330555.31952772901</v>
      </c>
      <c r="D140" s="12">
        <f t="shared" si="6"/>
        <v>737.76411319665658</v>
      </c>
      <c r="E140" s="12">
        <f t="shared" si="7"/>
        <v>1790.5079807751986</v>
      </c>
      <c r="F140" s="13"/>
    </row>
    <row r="141" spans="1:6" x14ac:dyDescent="0.25">
      <c r="A141" s="9">
        <v>47150</v>
      </c>
      <c r="B141" s="10">
        <v>134</v>
      </c>
      <c r="C141" s="12">
        <f t="shared" si="8"/>
        <v>329817.55541453237</v>
      </c>
      <c r="D141" s="12">
        <f t="shared" si="6"/>
        <v>741.76033547647148</v>
      </c>
      <c r="E141" s="12">
        <f t="shared" si="7"/>
        <v>1786.5117584953837</v>
      </c>
      <c r="F141" s="13"/>
    </row>
    <row r="142" spans="1:6" x14ac:dyDescent="0.25">
      <c r="A142" s="9">
        <v>47178</v>
      </c>
      <c r="B142" s="10">
        <v>135</v>
      </c>
      <c r="C142" s="12">
        <f t="shared" si="8"/>
        <v>329075.79507905588</v>
      </c>
      <c r="D142" s="12">
        <f t="shared" si="6"/>
        <v>745.77820396030233</v>
      </c>
      <c r="E142" s="12">
        <f t="shared" si="7"/>
        <v>1782.4938900115528</v>
      </c>
      <c r="F142" s="13"/>
    </row>
    <row r="143" spans="1:6" x14ac:dyDescent="0.25">
      <c r="A143" s="9">
        <v>47209</v>
      </c>
      <c r="B143" s="10">
        <v>136</v>
      </c>
      <c r="C143" s="12">
        <f t="shared" si="8"/>
        <v>328330.01687509561</v>
      </c>
      <c r="D143" s="12">
        <f t="shared" si="6"/>
        <v>749.81783589842075</v>
      </c>
      <c r="E143" s="12">
        <f t="shared" si="7"/>
        <v>1778.4542580734344</v>
      </c>
      <c r="F143" s="13"/>
    </row>
    <row r="144" spans="1:6" x14ac:dyDescent="0.25">
      <c r="A144" s="9">
        <v>47239</v>
      </c>
      <c r="B144" s="10">
        <v>137</v>
      </c>
      <c r="C144" s="12">
        <f t="shared" si="8"/>
        <v>327580.19903919718</v>
      </c>
      <c r="D144" s="12">
        <f t="shared" si="6"/>
        <v>753.87934917620373</v>
      </c>
      <c r="E144" s="12">
        <f t="shared" si="7"/>
        <v>1774.3927447956514</v>
      </c>
      <c r="F144" s="13"/>
    </row>
    <row r="145" spans="1:6" x14ac:dyDescent="0.25">
      <c r="A145" s="9">
        <v>47270</v>
      </c>
      <c r="B145" s="10">
        <v>138</v>
      </c>
      <c r="C145" s="12">
        <f t="shared" si="8"/>
        <v>326826.31969002099</v>
      </c>
      <c r="D145" s="12">
        <f t="shared" si="6"/>
        <v>757.96286231757495</v>
      </c>
      <c r="E145" s="12">
        <f t="shared" si="7"/>
        <v>1770.3092316542802</v>
      </c>
      <c r="F145" s="13"/>
    </row>
    <row r="146" spans="1:6" x14ac:dyDescent="0.25">
      <c r="A146" s="9">
        <v>47300</v>
      </c>
      <c r="B146" s="10">
        <v>139</v>
      </c>
      <c r="C146" s="12">
        <f t="shared" si="8"/>
        <v>326068.35682770342</v>
      </c>
      <c r="D146" s="12">
        <f t="shared" si="6"/>
        <v>762.06849448846151</v>
      </c>
      <c r="E146" s="12">
        <f t="shared" si="7"/>
        <v>1766.2035994833936</v>
      </c>
      <c r="F146" s="13"/>
    </row>
    <row r="147" spans="1:6" x14ac:dyDescent="0.25">
      <c r="A147" s="9">
        <v>47331</v>
      </c>
      <c r="B147" s="10">
        <v>140</v>
      </c>
      <c r="C147" s="12">
        <f t="shared" si="8"/>
        <v>325306.28833321494</v>
      </c>
      <c r="D147" s="12">
        <f t="shared" si="6"/>
        <v>766.19636550027417</v>
      </c>
      <c r="E147" s="12">
        <f t="shared" si="7"/>
        <v>1762.075728471581</v>
      </c>
      <c r="F147" s="13"/>
    </row>
    <row r="148" spans="1:6" x14ac:dyDescent="0.25">
      <c r="A148" s="9">
        <v>47362</v>
      </c>
      <c r="B148" s="10">
        <v>141</v>
      </c>
      <c r="C148" s="12">
        <f t="shared" si="8"/>
        <v>324540.09196771466</v>
      </c>
      <c r="D148" s="12">
        <f t="shared" si="6"/>
        <v>770.34659581340065</v>
      </c>
      <c r="E148" s="12">
        <f t="shared" si="7"/>
        <v>1757.9254981584545</v>
      </c>
      <c r="F148" s="13"/>
    </row>
    <row r="149" spans="1:6" x14ac:dyDescent="0.25">
      <c r="A149" s="9">
        <v>47392</v>
      </c>
      <c r="B149" s="10">
        <v>142</v>
      </c>
      <c r="C149" s="12">
        <f t="shared" si="8"/>
        <v>323769.74537190126</v>
      </c>
      <c r="D149" s="12">
        <f t="shared" si="6"/>
        <v>774.51930654072316</v>
      </c>
      <c r="E149" s="12">
        <f t="shared" si="7"/>
        <v>1753.752787431132</v>
      </c>
      <c r="F149" s="13"/>
    </row>
    <row r="150" spans="1:6" x14ac:dyDescent="0.25">
      <c r="A150" s="9">
        <v>47423</v>
      </c>
      <c r="B150" s="10">
        <v>143</v>
      </c>
      <c r="C150" s="12">
        <f t="shared" si="8"/>
        <v>322995.22606536053</v>
      </c>
      <c r="D150" s="12">
        <f t="shared" si="6"/>
        <v>778.71461945115243</v>
      </c>
      <c r="E150" s="12">
        <f t="shared" si="7"/>
        <v>1749.5574745207027</v>
      </c>
      <c r="F150" s="13"/>
    </row>
    <row r="151" spans="1:6" x14ac:dyDescent="0.25">
      <c r="A151" s="9">
        <v>47453</v>
      </c>
      <c r="B151" s="10">
        <v>144</v>
      </c>
      <c r="C151" s="12">
        <f t="shared" si="8"/>
        <v>322216.51144590939</v>
      </c>
      <c r="D151" s="12">
        <f t="shared" si="6"/>
        <v>782.93265697317929</v>
      </c>
      <c r="E151" s="12">
        <f t="shared" si="7"/>
        <v>1745.3394369986759</v>
      </c>
      <c r="F151" s="13"/>
    </row>
    <row r="152" spans="1:6" x14ac:dyDescent="0.25">
      <c r="A152" s="9">
        <v>47484</v>
      </c>
      <c r="B152" s="10">
        <v>145</v>
      </c>
      <c r="C152" s="12">
        <f t="shared" si="8"/>
        <v>321433.5787889362</v>
      </c>
      <c r="D152" s="12">
        <f t="shared" si="6"/>
        <v>787.1735421984506</v>
      </c>
      <c r="E152" s="12">
        <f t="shared" si="7"/>
        <v>1741.0985517734046</v>
      </c>
      <c r="F152" s="13"/>
    </row>
    <row r="153" spans="1:6" x14ac:dyDescent="0.25">
      <c r="A153" s="9">
        <v>47515</v>
      </c>
      <c r="B153" s="10">
        <v>146</v>
      </c>
      <c r="C153" s="12">
        <f t="shared" si="8"/>
        <v>320646.40524673776</v>
      </c>
      <c r="D153" s="12">
        <f t="shared" si="6"/>
        <v>791.43739888535879</v>
      </c>
      <c r="E153" s="12">
        <f t="shared" si="7"/>
        <v>1736.8346950864964</v>
      </c>
      <c r="F153" s="13"/>
    </row>
    <row r="154" spans="1:6" x14ac:dyDescent="0.25">
      <c r="A154" s="9">
        <v>47543</v>
      </c>
      <c r="B154" s="10">
        <v>147</v>
      </c>
      <c r="C154" s="12">
        <f t="shared" si="8"/>
        <v>319854.96784785239</v>
      </c>
      <c r="D154" s="12">
        <f t="shared" si="6"/>
        <v>795.72435146265479</v>
      </c>
      <c r="E154" s="12">
        <f t="shared" si="7"/>
        <v>1732.5477425092004</v>
      </c>
      <c r="F154" s="13"/>
    </row>
    <row r="155" spans="1:6" x14ac:dyDescent="0.25">
      <c r="A155" s="9">
        <v>47574</v>
      </c>
      <c r="B155" s="10">
        <v>148</v>
      </c>
      <c r="C155" s="12">
        <f t="shared" si="8"/>
        <v>319059.24349638971</v>
      </c>
      <c r="D155" s="12">
        <f t="shared" si="6"/>
        <v>800.03452503307767</v>
      </c>
      <c r="E155" s="12">
        <f t="shared" si="7"/>
        <v>1728.2375689387775</v>
      </c>
      <c r="F155" s="13"/>
    </row>
    <row r="156" spans="1:6" x14ac:dyDescent="0.25">
      <c r="A156" s="9">
        <v>47604</v>
      </c>
      <c r="B156" s="10">
        <v>149</v>
      </c>
      <c r="C156" s="12">
        <f t="shared" si="8"/>
        <v>318259.20897135662</v>
      </c>
      <c r="D156" s="12">
        <f t="shared" si="6"/>
        <v>804.36804537700687</v>
      </c>
      <c r="E156" s="12">
        <f t="shared" si="7"/>
        <v>1723.9040485948483</v>
      </c>
      <c r="F156" s="13"/>
    </row>
    <row r="157" spans="1:6" x14ac:dyDescent="0.25">
      <c r="A157" s="9">
        <v>47635</v>
      </c>
      <c r="B157" s="10">
        <v>150</v>
      </c>
      <c r="C157" s="12">
        <f t="shared" si="8"/>
        <v>317454.8409259796</v>
      </c>
      <c r="D157" s="12">
        <f t="shared" si="6"/>
        <v>808.72503895613227</v>
      </c>
      <c r="E157" s="12">
        <f t="shared" si="7"/>
        <v>1719.5470550157229</v>
      </c>
      <c r="F157" s="13"/>
    </row>
    <row r="158" spans="1:6" x14ac:dyDescent="0.25">
      <c r="A158" s="9">
        <v>47665</v>
      </c>
      <c r="B158" s="10">
        <v>151</v>
      </c>
      <c r="C158" s="12">
        <f t="shared" si="8"/>
        <v>316646.11588702345</v>
      </c>
      <c r="D158" s="12">
        <f t="shared" si="6"/>
        <v>813.10563291714493</v>
      </c>
      <c r="E158" s="12">
        <f t="shared" si="7"/>
        <v>1715.1664610547102</v>
      </c>
      <c r="F158" s="13"/>
    </row>
    <row r="159" spans="1:6" x14ac:dyDescent="0.25">
      <c r="A159" s="9">
        <v>47696</v>
      </c>
      <c r="B159" s="10">
        <v>152</v>
      </c>
      <c r="C159" s="12">
        <f t="shared" si="8"/>
        <v>315833.01025410631</v>
      </c>
      <c r="D159" s="12">
        <f t="shared" si="6"/>
        <v>817.509955095446</v>
      </c>
      <c r="E159" s="12">
        <f t="shared" si="7"/>
        <v>1710.7621388764092</v>
      </c>
      <c r="F159" s="13"/>
    </row>
    <row r="160" spans="1:6" x14ac:dyDescent="0.25">
      <c r="A160" s="9">
        <v>47727</v>
      </c>
      <c r="B160" s="10">
        <v>153</v>
      </c>
      <c r="C160" s="12">
        <f t="shared" si="8"/>
        <v>315015.50029901089</v>
      </c>
      <c r="D160" s="12">
        <f t="shared" si="6"/>
        <v>821.93813401887951</v>
      </c>
      <c r="E160" s="12">
        <f t="shared" si="7"/>
        <v>1706.3339599529756</v>
      </c>
      <c r="F160" s="13"/>
    </row>
    <row r="161" spans="1:6" x14ac:dyDescent="0.25">
      <c r="A161" s="9">
        <v>47757</v>
      </c>
      <c r="B161" s="10">
        <v>154</v>
      </c>
      <c r="C161" s="12">
        <f t="shared" si="8"/>
        <v>314193.56216499204</v>
      </c>
      <c r="D161" s="12">
        <f t="shared" si="6"/>
        <v>826.39029891148175</v>
      </c>
      <c r="E161" s="12">
        <f t="shared" si="7"/>
        <v>1701.8817950603734</v>
      </c>
      <c r="F161" s="13"/>
    </row>
    <row r="162" spans="1:6" x14ac:dyDescent="0.25">
      <c r="A162" s="9">
        <v>47788</v>
      </c>
      <c r="B162" s="10">
        <v>155</v>
      </c>
      <c r="C162" s="12">
        <f t="shared" si="8"/>
        <v>313367.17186608055</v>
      </c>
      <c r="D162" s="12">
        <f t="shared" si="6"/>
        <v>830.86657969725229</v>
      </c>
      <c r="E162" s="12">
        <f t="shared" si="7"/>
        <v>1697.4055142746029</v>
      </c>
      <c r="F162" s="13"/>
    </row>
    <row r="163" spans="1:6" x14ac:dyDescent="0.25">
      <c r="A163" s="9">
        <v>47818</v>
      </c>
      <c r="B163" s="10">
        <v>156</v>
      </c>
      <c r="C163" s="12">
        <f t="shared" si="8"/>
        <v>312536.30528638331</v>
      </c>
      <c r="D163" s="12">
        <f t="shared" si="6"/>
        <v>835.36710700394542</v>
      </c>
      <c r="E163" s="12">
        <f t="shared" si="7"/>
        <v>1692.9049869679097</v>
      </c>
      <c r="F163" s="13"/>
    </row>
    <row r="164" spans="1:6" x14ac:dyDescent="0.25">
      <c r="A164" s="9">
        <v>47849</v>
      </c>
      <c r="B164" s="10">
        <v>157</v>
      </c>
      <c r="C164" s="12">
        <f t="shared" si="8"/>
        <v>311700.93817937939</v>
      </c>
      <c r="D164" s="12">
        <f t="shared" si="6"/>
        <v>839.89201216688343</v>
      </c>
      <c r="E164" s="12">
        <f t="shared" si="7"/>
        <v>1688.3800818049717</v>
      </c>
      <c r="F164" s="13"/>
    </row>
    <row r="165" spans="1:6" x14ac:dyDescent="0.25">
      <c r="A165" s="9">
        <v>47880</v>
      </c>
      <c r="B165" s="10">
        <v>158</v>
      </c>
      <c r="C165" s="12">
        <f t="shared" si="8"/>
        <v>310861.04616721248</v>
      </c>
      <c r="D165" s="12">
        <f t="shared" si="6"/>
        <v>844.44142723278765</v>
      </c>
      <c r="E165" s="12">
        <f t="shared" si="7"/>
        <v>1683.8306667390675</v>
      </c>
      <c r="F165" s="13"/>
    </row>
    <row r="166" spans="1:6" x14ac:dyDescent="0.25">
      <c r="A166" s="9">
        <v>47908</v>
      </c>
      <c r="B166" s="10">
        <v>159</v>
      </c>
      <c r="C166" s="12">
        <f t="shared" si="8"/>
        <v>310016.60473997967</v>
      </c>
      <c r="D166" s="12">
        <f t="shared" si="6"/>
        <v>849.01548496363193</v>
      </c>
      <c r="E166" s="12">
        <f t="shared" si="7"/>
        <v>1679.2566090082232</v>
      </c>
      <c r="F166" s="13"/>
    </row>
    <row r="167" spans="1:6" x14ac:dyDescent="0.25">
      <c r="A167" s="9">
        <v>47939</v>
      </c>
      <c r="B167" s="10">
        <v>160</v>
      </c>
      <c r="C167" s="12">
        <f t="shared" si="8"/>
        <v>309167.58925501601</v>
      </c>
      <c r="D167" s="12">
        <f t="shared" si="6"/>
        <v>853.61431884051854</v>
      </c>
      <c r="E167" s="12">
        <f t="shared" si="7"/>
        <v>1674.6577751313366</v>
      </c>
      <c r="F167" s="13"/>
    </row>
    <row r="168" spans="1:6" x14ac:dyDescent="0.25">
      <c r="A168" s="9">
        <v>47969</v>
      </c>
      <c r="B168" s="10">
        <v>161</v>
      </c>
      <c r="C168" s="12">
        <f t="shared" si="8"/>
        <v>308313.97493617551</v>
      </c>
      <c r="D168" s="12">
        <f t="shared" si="6"/>
        <v>858.23806306757115</v>
      </c>
      <c r="E168" s="12">
        <f t="shared" si="7"/>
        <v>1670.034030904284</v>
      </c>
      <c r="F168" s="13"/>
    </row>
    <row r="169" spans="1:6" x14ac:dyDescent="0.25">
      <c r="A169" s="9">
        <v>48000</v>
      </c>
      <c r="B169" s="10">
        <v>162</v>
      </c>
      <c r="C169" s="12">
        <f t="shared" si="8"/>
        <v>307455.73687310796</v>
      </c>
      <c r="D169" s="12">
        <f t="shared" si="6"/>
        <v>862.88685257585371</v>
      </c>
      <c r="E169" s="12">
        <f t="shared" si="7"/>
        <v>1665.3852413960014</v>
      </c>
      <c r="F169" s="13"/>
    </row>
    <row r="170" spans="1:6" x14ac:dyDescent="0.25">
      <c r="A170" s="9">
        <v>48030</v>
      </c>
      <c r="B170" s="10">
        <v>163</v>
      </c>
      <c r="C170" s="12">
        <f t="shared" si="8"/>
        <v>306592.85002053209</v>
      </c>
      <c r="D170" s="12">
        <f t="shared" si="6"/>
        <v>867.56082302730624</v>
      </c>
      <c r="E170" s="12">
        <f t="shared" si="7"/>
        <v>1660.7112709445489</v>
      </c>
      <c r="F170" s="13"/>
    </row>
    <row r="171" spans="1:6" x14ac:dyDescent="0.25">
      <c r="A171" s="9">
        <v>48061</v>
      </c>
      <c r="B171" s="10">
        <v>164</v>
      </c>
      <c r="C171" s="12">
        <f t="shared" si="8"/>
        <v>305725.28919750481</v>
      </c>
      <c r="D171" s="12">
        <f t="shared" si="6"/>
        <v>872.26011081870411</v>
      </c>
      <c r="E171" s="12">
        <f t="shared" si="7"/>
        <v>1656.011983153151</v>
      </c>
      <c r="F171" s="13"/>
    </row>
    <row r="172" spans="1:6" x14ac:dyDescent="0.25">
      <c r="A172" s="9">
        <v>48092</v>
      </c>
      <c r="B172" s="10">
        <v>165</v>
      </c>
      <c r="C172" s="12">
        <f t="shared" si="8"/>
        <v>304853.02908668609</v>
      </c>
      <c r="D172" s="12">
        <f t="shared" si="6"/>
        <v>876.98485308563886</v>
      </c>
      <c r="E172" s="12">
        <f t="shared" si="7"/>
        <v>1651.2872408862163</v>
      </c>
      <c r="F172" s="13"/>
    </row>
    <row r="173" spans="1:6" x14ac:dyDescent="0.25">
      <c r="A173" s="9">
        <v>48122</v>
      </c>
      <c r="B173" s="10">
        <v>166</v>
      </c>
      <c r="C173" s="12">
        <f t="shared" si="8"/>
        <v>303976.04423360043</v>
      </c>
      <c r="D173" s="12">
        <f t="shared" si="6"/>
        <v>881.73518770651958</v>
      </c>
      <c r="E173" s="12">
        <f t="shared" si="7"/>
        <v>1646.5369062653356</v>
      </c>
      <c r="F173" s="13"/>
    </row>
    <row r="174" spans="1:6" x14ac:dyDescent="0.25">
      <c r="A174" s="9">
        <v>48153</v>
      </c>
      <c r="B174" s="10">
        <v>167</v>
      </c>
      <c r="C174" s="12">
        <f t="shared" si="8"/>
        <v>303094.3090458939</v>
      </c>
      <c r="D174" s="12">
        <f t="shared" si="6"/>
        <v>886.51125330659647</v>
      </c>
      <c r="E174" s="12">
        <f t="shared" si="7"/>
        <v>1641.7608406652587</v>
      </c>
      <c r="F174" s="13"/>
    </row>
    <row r="175" spans="1:6" x14ac:dyDescent="0.25">
      <c r="A175" s="9">
        <v>48183</v>
      </c>
      <c r="B175" s="10">
        <v>168</v>
      </c>
      <c r="C175" s="12">
        <f t="shared" si="8"/>
        <v>302207.79779258731</v>
      </c>
      <c r="D175" s="12">
        <f t="shared" si="6"/>
        <v>891.3131892620072</v>
      </c>
      <c r="E175" s="12">
        <f t="shared" si="7"/>
        <v>1636.958904709848</v>
      </c>
      <c r="F175" s="13"/>
    </row>
    <row r="176" spans="1:6" x14ac:dyDescent="0.25">
      <c r="A176" s="9">
        <v>48214</v>
      </c>
      <c r="B176" s="10">
        <v>169</v>
      </c>
      <c r="C176" s="12">
        <f t="shared" si="8"/>
        <v>301316.48460332531</v>
      </c>
      <c r="D176" s="12">
        <f t="shared" si="6"/>
        <v>896.14113570384302</v>
      </c>
      <c r="E176" s="12">
        <f t="shared" si="7"/>
        <v>1632.1309582680121</v>
      </c>
      <c r="F176" s="13"/>
    </row>
    <row r="177" spans="1:6" x14ac:dyDescent="0.25">
      <c r="A177" s="9">
        <v>48245</v>
      </c>
      <c r="B177" s="10">
        <v>170</v>
      </c>
      <c r="C177" s="12">
        <f t="shared" si="8"/>
        <v>300420.34346762148</v>
      </c>
      <c r="D177" s="12">
        <f t="shared" si="6"/>
        <v>900.99523352223878</v>
      </c>
      <c r="E177" s="12">
        <f t="shared" si="7"/>
        <v>1627.2768604496164</v>
      </c>
      <c r="F177" s="13"/>
    </row>
    <row r="178" spans="1:6" x14ac:dyDescent="0.25">
      <c r="A178" s="9">
        <v>48274</v>
      </c>
      <c r="B178" s="10">
        <v>171</v>
      </c>
      <c r="C178" s="12">
        <f t="shared" si="8"/>
        <v>299519.34823409922</v>
      </c>
      <c r="D178" s="12">
        <f t="shared" si="6"/>
        <v>905.87562437048427</v>
      </c>
      <c r="E178" s="12">
        <f t="shared" si="7"/>
        <v>1622.3964696013709</v>
      </c>
      <c r="F178" s="13"/>
    </row>
    <row r="179" spans="1:6" x14ac:dyDescent="0.25">
      <c r="A179" s="9">
        <v>48305</v>
      </c>
      <c r="B179" s="10">
        <v>172</v>
      </c>
      <c r="C179" s="12">
        <f t="shared" si="8"/>
        <v>298613.47260972875</v>
      </c>
      <c r="D179" s="12">
        <f t="shared" si="6"/>
        <v>910.7824506691577</v>
      </c>
      <c r="E179" s="12">
        <f t="shared" si="7"/>
        <v>1617.4896433026975</v>
      </c>
      <c r="F179" s="13"/>
    </row>
    <row r="180" spans="1:6" x14ac:dyDescent="0.25">
      <c r="A180" s="9">
        <v>48335</v>
      </c>
      <c r="B180" s="10">
        <v>173</v>
      </c>
      <c r="C180" s="12">
        <f t="shared" si="8"/>
        <v>297702.6901590596</v>
      </c>
      <c r="D180" s="12">
        <f t="shared" si="6"/>
        <v>915.71585561028246</v>
      </c>
      <c r="E180" s="12">
        <f t="shared" si="7"/>
        <v>1612.5562383615727</v>
      </c>
      <c r="F180" s="13"/>
    </row>
    <row r="181" spans="1:6" x14ac:dyDescent="0.25">
      <c r="A181" s="9">
        <v>48366</v>
      </c>
      <c r="B181" s="10">
        <v>174</v>
      </c>
      <c r="C181" s="12">
        <f t="shared" si="8"/>
        <v>296786.97430344933</v>
      </c>
      <c r="D181" s="12">
        <f t="shared" si="6"/>
        <v>920.67598316150475</v>
      </c>
      <c r="E181" s="12">
        <f t="shared" si="7"/>
        <v>1607.5961108103504</v>
      </c>
      <c r="F181" s="13"/>
    </row>
    <row r="182" spans="1:6" x14ac:dyDescent="0.25">
      <c r="A182" s="9">
        <v>48396</v>
      </c>
      <c r="B182" s="10">
        <v>175</v>
      </c>
      <c r="C182" s="12">
        <f t="shared" si="8"/>
        <v>295866.29832028784</v>
      </c>
      <c r="D182" s="12">
        <f t="shared" si="6"/>
        <v>925.66297807029605</v>
      </c>
      <c r="E182" s="12">
        <f t="shared" si="7"/>
        <v>1602.6091159015591</v>
      </c>
      <c r="F182" s="13"/>
    </row>
    <row r="183" spans="1:6" x14ac:dyDescent="0.25">
      <c r="A183" s="9">
        <v>48427</v>
      </c>
      <c r="B183" s="10">
        <v>176</v>
      </c>
      <c r="C183" s="12">
        <f t="shared" si="8"/>
        <v>294940.63534221752</v>
      </c>
      <c r="D183" s="12">
        <f t="shared" si="6"/>
        <v>930.67698586817687</v>
      </c>
      <c r="E183" s="12">
        <f t="shared" si="7"/>
        <v>1597.5951081036783</v>
      </c>
      <c r="F183" s="13"/>
    </row>
    <row r="184" spans="1:6" x14ac:dyDescent="0.25">
      <c r="A184" s="9">
        <v>48458</v>
      </c>
      <c r="B184" s="10">
        <v>177</v>
      </c>
      <c r="C184" s="12">
        <f t="shared" si="8"/>
        <v>294009.95835634932</v>
      </c>
      <c r="D184" s="12">
        <f t="shared" si="6"/>
        <v>935.71815287496293</v>
      </c>
      <c r="E184" s="12">
        <f t="shared" si="7"/>
        <v>1592.5539410968922</v>
      </c>
      <c r="F184" s="13"/>
    </row>
    <row r="185" spans="1:6" x14ac:dyDescent="0.25">
      <c r="A185" s="9">
        <v>48488</v>
      </c>
      <c r="B185" s="10">
        <v>178</v>
      </c>
      <c r="C185" s="12">
        <f t="shared" si="8"/>
        <v>293074.24020347436</v>
      </c>
      <c r="D185" s="12">
        <f t="shared" si="6"/>
        <v>940.78662620303567</v>
      </c>
      <c r="E185" s="12">
        <f t="shared" si="7"/>
        <v>1587.4854677688195</v>
      </c>
      <c r="F185" s="13"/>
    </row>
    <row r="186" spans="1:6" x14ac:dyDescent="0.25">
      <c r="A186" s="9">
        <v>48519</v>
      </c>
      <c r="B186" s="10">
        <v>179</v>
      </c>
      <c r="C186" s="12">
        <f t="shared" si="8"/>
        <v>292133.45357727131</v>
      </c>
      <c r="D186" s="12">
        <f t="shared" si="6"/>
        <v>945.88255376163556</v>
      </c>
      <c r="E186" s="12">
        <f t="shared" si="7"/>
        <v>1582.3895402102196</v>
      </c>
      <c r="F186" s="13"/>
    </row>
    <row r="187" spans="1:6" x14ac:dyDescent="0.25">
      <c r="A187" s="9">
        <v>48549</v>
      </c>
      <c r="B187" s="10">
        <v>180</v>
      </c>
      <c r="C187" s="12">
        <f t="shared" si="8"/>
        <v>291187.57102350966</v>
      </c>
      <c r="D187" s="12">
        <f t="shared" si="6"/>
        <v>951.00608426117788</v>
      </c>
      <c r="E187" s="12">
        <f t="shared" si="7"/>
        <v>1577.2660097106773</v>
      </c>
      <c r="F187" s="13"/>
    </row>
    <row r="188" spans="1:6" x14ac:dyDescent="0.25">
      <c r="A188" s="9">
        <v>48580</v>
      </c>
      <c r="B188" s="10">
        <v>181</v>
      </c>
      <c r="C188" s="12">
        <f t="shared" si="8"/>
        <v>290236.56493924849</v>
      </c>
      <c r="D188" s="12">
        <f t="shared" si="6"/>
        <v>956.15736721759254</v>
      </c>
      <c r="E188" s="12">
        <f t="shared" si="7"/>
        <v>1572.1147267542626</v>
      </c>
      <c r="F188" s="13"/>
    </row>
    <row r="189" spans="1:6" x14ac:dyDescent="0.25">
      <c r="A189" s="9">
        <v>48611</v>
      </c>
      <c r="B189" s="10">
        <v>182</v>
      </c>
      <c r="C189" s="12">
        <f t="shared" si="8"/>
        <v>289280.4075720309</v>
      </c>
      <c r="D189" s="12">
        <f t="shared" si="6"/>
        <v>961.33655295668768</v>
      </c>
      <c r="E189" s="12">
        <f t="shared" si="7"/>
        <v>1566.9355410151675</v>
      </c>
      <c r="F189" s="13"/>
    </row>
    <row r="190" spans="1:6" x14ac:dyDescent="0.25">
      <c r="A190" s="9">
        <v>48639</v>
      </c>
      <c r="B190" s="10">
        <v>183</v>
      </c>
      <c r="C190" s="12">
        <f t="shared" si="8"/>
        <v>288319.07101907424</v>
      </c>
      <c r="D190" s="12">
        <f t="shared" si="6"/>
        <v>966.54379261853637</v>
      </c>
      <c r="E190" s="12">
        <f t="shared" si="7"/>
        <v>1561.7283013533188</v>
      </c>
      <c r="F190" s="13"/>
    </row>
    <row r="191" spans="1:6" x14ac:dyDescent="0.25">
      <c r="A191" s="9">
        <v>48670</v>
      </c>
      <c r="B191" s="10">
        <v>184</v>
      </c>
      <c r="C191" s="12">
        <f t="shared" si="8"/>
        <v>287352.52722645568</v>
      </c>
      <c r="D191" s="12">
        <f t="shared" si="6"/>
        <v>971.77923816188695</v>
      </c>
      <c r="E191" s="12">
        <f t="shared" si="7"/>
        <v>1556.4928558099682</v>
      </c>
      <c r="F191" s="13"/>
    </row>
    <row r="192" spans="1:6" x14ac:dyDescent="0.25">
      <c r="A192" s="9">
        <v>48700</v>
      </c>
      <c r="B192" s="10">
        <v>185</v>
      </c>
      <c r="C192" s="12">
        <f t="shared" si="8"/>
        <v>286380.74798829382</v>
      </c>
      <c r="D192" s="12">
        <f t="shared" si="6"/>
        <v>977.04304236859707</v>
      </c>
      <c r="E192" s="12">
        <f t="shared" si="7"/>
        <v>1551.2290516032581</v>
      </c>
      <c r="F192" s="13"/>
    </row>
    <row r="193" spans="1:6" x14ac:dyDescent="0.25">
      <c r="A193" s="9">
        <v>48731</v>
      </c>
      <c r="B193" s="10">
        <v>186</v>
      </c>
      <c r="C193" s="12">
        <f t="shared" si="8"/>
        <v>285403.70494592522</v>
      </c>
      <c r="D193" s="12">
        <f t="shared" si="6"/>
        <v>982.33535884809339</v>
      </c>
      <c r="E193" s="12">
        <f t="shared" si="7"/>
        <v>1545.9367351237618</v>
      </c>
      <c r="F193" s="13"/>
    </row>
    <row r="194" spans="1:6" x14ac:dyDescent="0.25">
      <c r="A194" s="9">
        <v>48761</v>
      </c>
      <c r="B194" s="10">
        <v>187</v>
      </c>
      <c r="C194" s="12">
        <f t="shared" si="8"/>
        <v>284421.36958707712</v>
      </c>
      <c r="D194" s="12">
        <f t="shared" si="6"/>
        <v>987.65634204185403</v>
      </c>
      <c r="E194" s="12">
        <f t="shared" si="7"/>
        <v>1540.6157519300011</v>
      </c>
      <c r="F194" s="13"/>
    </row>
    <row r="195" spans="1:6" x14ac:dyDescent="0.25">
      <c r="A195" s="9">
        <v>48792</v>
      </c>
      <c r="B195" s="10">
        <v>188</v>
      </c>
      <c r="C195" s="12">
        <f t="shared" si="8"/>
        <v>283433.71324503527</v>
      </c>
      <c r="D195" s="12">
        <f t="shared" si="6"/>
        <v>993.0061472279142</v>
      </c>
      <c r="E195" s="12">
        <f t="shared" si="7"/>
        <v>1535.265946743941</v>
      </c>
      <c r="F195" s="13"/>
    </row>
    <row r="196" spans="1:6" x14ac:dyDescent="0.25">
      <c r="A196" s="9">
        <v>48823</v>
      </c>
      <c r="B196" s="10">
        <v>189</v>
      </c>
      <c r="C196" s="12">
        <f t="shared" si="8"/>
        <v>282440.70709780738</v>
      </c>
      <c r="D196" s="12">
        <f t="shared" si="6"/>
        <v>998.38493052539866</v>
      </c>
      <c r="E196" s="12">
        <f t="shared" si="7"/>
        <v>1529.8871634464565</v>
      </c>
      <c r="F196" s="13"/>
    </row>
    <row r="197" spans="1:6" x14ac:dyDescent="0.25">
      <c r="A197" s="9">
        <v>48853</v>
      </c>
      <c r="B197" s="10">
        <v>190</v>
      </c>
      <c r="C197" s="12">
        <f t="shared" si="8"/>
        <v>281442.32216728199</v>
      </c>
      <c r="D197" s="12">
        <f t="shared" si="6"/>
        <v>1003.7928488990776</v>
      </c>
      <c r="E197" s="12">
        <f t="shared" si="7"/>
        <v>1524.4792450727775</v>
      </c>
      <c r="F197" s="13"/>
    </row>
    <row r="198" spans="1:6" x14ac:dyDescent="0.25">
      <c r="A198" s="9">
        <v>48884</v>
      </c>
      <c r="B198" s="10">
        <v>191</v>
      </c>
      <c r="C198" s="12">
        <f t="shared" si="8"/>
        <v>280438.52931838291</v>
      </c>
      <c r="D198" s="12">
        <f t="shared" si="6"/>
        <v>1009.2300601639479</v>
      </c>
      <c r="E198" s="12">
        <f t="shared" si="7"/>
        <v>1519.0420338079073</v>
      </c>
      <c r="F198" s="13"/>
    </row>
    <row r="199" spans="1:6" x14ac:dyDescent="0.25">
      <c r="A199" s="9">
        <v>48914</v>
      </c>
      <c r="B199" s="10">
        <v>192</v>
      </c>
      <c r="C199" s="12">
        <f t="shared" si="8"/>
        <v>279429.29925821896</v>
      </c>
      <c r="D199" s="12">
        <f t="shared" si="6"/>
        <v>1014.6967229898357</v>
      </c>
      <c r="E199" s="12">
        <f t="shared" si="7"/>
        <v>1513.5753709820194</v>
      </c>
      <c r="F199" s="13"/>
    </row>
    <row r="200" spans="1:6" x14ac:dyDescent="0.25">
      <c r="A200" s="9">
        <v>48945</v>
      </c>
      <c r="B200" s="10">
        <v>193</v>
      </c>
      <c r="C200" s="12">
        <f t="shared" si="8"/>
        <v>278414.60253522912</v>
      </c>
      <c r="D200" s="12">
        <f t="shared" si="6"/>
        <v>1020.1929969060309</v>
      </c>
      <c r="E200" s="12">
        <f t="shared" si="7"/>
        <v>1508.0790970658243</v>
      </c>
      <c r="F200" s="13"/>
    </row>
    <row r="201" spans="1:6" x14ac:dyDescent="0.25">
      <c r="A201" s="9">
        <v>48976</v>
      </c>
      <c r="B201" s="10">
        <v>194</v>
      </c>
      <c r="C201" s="12">
        <f t="shared" si="8"/>
        <v>277394.40953832306</v>
      </c>
      <c r="D201" s="12">
        <f t="shared" ref="D201:D264" si="9">IF(E201=0,0,(($C$5-E201) + F201))</f>
        <v>1025.7190423059385</v>
      </c>
      <c r="E201" s="12">
        <f t="shared" ref="E201:E264" si="10">IF((C201*$C$2/1200)&lt;0,0,(C201*$C$2/1200))</f>
        <v>1502.5530516659167</v>
      </c>
      <c r="F201" s="13"/>
    </row>
    <row r="202" spans="1:6" x14ac:dyDescent="0.25">
      <c r="A202" s="9">
        <v>49004</v>
      </c>
      <c r="B202" s="10">
        <v>195</v>
      </c>
      <c r="C202" s="12">
        <f t="shared" ref="C202:C265" si="11">C201-D201</f>
        <v>276368.69049601711</v>
      </c>
      <c r="D202" s="12">
        <f t="shared" si="9"/>
        <v>1031.2750204517624</v>
      </c>
      <c r="E202" s="12">
        <f t="shared" si="10"/>
        <v>1496.9970735200927</v>
      </c>
      <c r="F202" s="13"/>
    </row>
    <row r="203" spans="1:6" x14ac:dyDescent="0.25">
      <c r="A203" s="9">
        <v>49035</v>
      </c>
      <c r="B203" s="10">
        <v>196</v>
      </c>
      <c r="C203" s="12">
        <f t="shared" si="11"/>
        <v>275337.41547556536</v>
      </c>
      <c r="D203" s="12">
        <f t="shared" si="9"/>
        <v>1036.8610934792093</v>
      </c>
      <c r="E203" s="12">
        <f t="shared" si="10"/>
        <v>1491.4110004926458</v>
      </c>
      <c r="F203" s="13"/>
    </row>
    <row r="204" spans="1:6" x14ac:dyDescent="0.25">
      <c r="A204" s="9">
        <v>49065</v>
      </c>
      <c r="B204" s="10">
        <v>197</v>
      </c>
      <c r="C204" s="12">
        <f t="shared" si="11"/>
        <v>274300.55438208615</v>
      </c>
      <c r="D204" s="12">
        <f t="shared" si="9"/>
        <v>1042.4774244022217</v>
      </c>
      <c r="E204" s="12">
        <f t="shared" si="10"/>
        <v>1485.7946695696335</v>
      </c>
      <c r="F204" s="13"/>
    </row>
    <row r="205" spans="1:6" x14ac:dyDescent="0.25">
      <c r="A205" s="9">
        <v>49096</v>
      </c>
      <c r="B205" s="10">
        <v>198</v>
      </c>
      <c r="C205" s="12">
        <f t="shared" si="11"/>
        <v>273258.07695768395</v>
      </c>
      <c r="D205" s="12">
        <f t="shared" si="9"/>
        <v>1048.1241771177338</v>
      </c>
      <c r="E205" s="12">
        <f t="shared" si="10"/>
        <v>1480.1479168541214</v>
      </c>
      <c r="F205" s="13"/>
    </row>
    <row r="206" spans="1:6" x14ac:dyDescent="0.25">
      <c r="A206" s="9">
        <v>49126</v>
      </c>
      <c r="B206" s="10">
        <v>199</v>
      </c>
      <c r="C206" s="12">
        <f t="shared" si="11"/>
        <v>272209.95278056624</v>
      </c>
      <c r="D206" s="12">
        <f t="shared" si="9"/>
        <v>1053.8015164104547</v>
      </c>
      <c r="E206" s="12">
        <f t="shared" si="10"/>
        <v>1474.4705775614004</v>
      </c>
      <c r="F206" s="13"/>
    </row>
    <row r="207" spans="1:6" x14ac:dyDescent="0.25">
      <c r="A207" s="9">
        <v>49157</v>
      </c>
      <c r="B207" s="10">
        <v>200</v>
      </c>
      <c r="C207" s="12">
        <f t="shared" si="11"/>
        <v>271156.15126415581</v>
      </c>
      <c r="D207" s="12">
        <f t="shared" si="9"/>
        <v>1059.5096079576779</v>
      </c>
      <c r="E207" s="12">
        <f t="shared" si="10"/>
        <v>1468.7624860141773</v>
      </c>
      <c r="F207" s="13"/>
    </row>
    <row r="208" spans="1:6" x14ac:dyDescent="0.25">
      <c r="A208" s="9">
        <v>49188</v>
      </c>
      <c r="B208" s="10">
        <v>201</v>
      </c>
      <c r="C208" s="12">
        <f t="shared" si="11"/>
        <v>270096.64165619813</v>
      </c>
      <c r="D208" s="12">
        <f t="shared" si="9"/>
        <v>1065.2486183341152</v>
      </c>
      <c r="E208" s="12">
        <f t="shared" si="10"/>
        <v>1463.0234756377399</v>
      </c>
      <c r="F208" s="13"/>
    </row>
    <row r="209" spans="1:6" x14ac:dyDescent="0.25">
      <c r="A209" s="9">
        <v>49218</v>
      </c>
      <c r="B209" s="10">
        <v>202</v>
      </c>
      <c r="C209" s="12">
        <f t="shared" si="11"/>
        <v>269031.39303786401</v>
      </c>
      <c r="D209" s="12">
        <f t="shared" si="9"/>
        <v>1071.0187150167585</v>
      </c>
      <c r="E209" s="12">
        <f t="shared" si="10"/>
        <v>1457.2533789550967</v>
      </c>
      <c r="F209" s="13"/>
    </row>
    <row r="210" spans="1:6" x14ac:dyDescent="0.25">
      <c r="A210" s="9">
        <v>49249</v>
      </c>
      <c r="B210" s="10">
        <v>203</v>
      </c>
      <c r="C210" s="12">
        <f t="shared" si="11"/>
        <v>267960.37432284723</v>
      </c>
      <c r="D210" s="12">
        <f t="shared" si="9"/>
        <v>1076.820066389766</v>
      </c>
      <c r="E210" s="12">
        <f t="shared" si="10"/>
        <v>1451.4520275820892</v>
      </c>
      <c r="F210" s="13"/>
    </row>
    <row r="211" spans="1:6" x14ac:dyDescent="0.25">
      <c r="A211" s="9">
        <v>49279</v>
      </c>
      <c r="B211" s="10">
        <v>204</v>
      </c>
      <c r="C211" s="12">
        <f t="shared" si="11"/>
        <v>266883.55425645749</v>
      </c>
      <c r="D211" s="12">
        <f t="shared" si="9"/>
        <v>1082.6528417493771</v>
      </c>
      <c r="E211" s="12">
        <f t="shared" si="10"/>
        <v>1445.6192522224781</v>
      </c>
      <c r="F211" s="13"/>
    </row>
    <row r="212" spans="1:6" x14ac:dyDescent="0.25">
      <c r="A212" s="9">
        <v>49310</v>
      </c>
      <c r="B212" s="10">
        <v>205</v>
      </c>
      <c r="C212" s="12">
        <f t="shared" si="11"/>
        <v>265800.90141470812</v>
      </c>
      <c r="D212" s="12">
        <f t="shared" si="9"/>
        <v>1088.5172113088529</v>
      </c>
      <c r="E212" s="12">
        <f t="shared" si="10"/>
        <v>1439.7548826630023</v>
      </c>
      <c r="F212" s="13"/>
    </row>
    <row r="213" spans="1:6" x14ac:dyDescent="0.25">
      <c r="A213" s="9">
        <v>49341</v>
      </c>
      <c r="B213" s="10">
        <v>206</v>
      </c>
      <c r="C213" s="12">
        <f t="shared" si="11"/>
        <v>264712.38420339924</v>
      </c>
      <c r="D213" s="12">
        <f t="shared" si="9"/>
        <v>1094.4133462034426</v>
      </c>
      <c r="E213" s="12">
        <f t="shared" si="10"/>
        <v>1433.8587477684125</v>
      </c>
      <c r="F213" s="13"/>
    </row>
    <row r="214" spans="1:6" x14ac:dyDescent="0.25">
      <c r="A214" s="9">
        <v>49369</v>
      </c>
      <c r="B214" s="10">
        <v>207</v>
      </c>
      <c r="C214" s="12">
        <f t="shared" si="11"/>
        <v>263617.97085719579</v>
      </c>
      <c r="D214" s="12">
        <f t="shared" si="9"/>
        <v>1100.3414184953781</v>
      </c>
      <c r="E214" s="12">
        <f t="shared" si="10"/>
        <v>1427.9306754764771</v>
      </c>
      <c r="F214" s="13"/>
    </row>
    <row r="215" spans="1:6" x14ac:dyDescent="0.25">
      <c r="A215" s="9">
        <v>49400</v>
      </c>
      <c r="B215" s="10">
        <v>208</v>
      </c>
      <c r="C215" s="12">
        <f t="shared" si="11"/>
        <v>262517.62943870039</v>
      </c>
      <c r="D215" s="12">
        <f t="shared" si="9"/>
        <v>1106.3016011788948</v>
      </c>
      <c r="E215" s="12">
        <f t="shared" si="10"/>
        <v>1421.9704927929604</v>
      </c>
      <c r="F215" s="13"/>
    </row>
    <row r="216" spans="1:6" x14ac:dyDescent="0.25">
      <c r="A216" s="9">
        <v>49430</v>
      </c>
      <c r="B216" s="10">
        <v>209</v>
      </c>
      <c r="C216" s="12">
        <f t="shared" si="11"/>
        <v>261411.3278375215</v>
      </c>
      <c r="D216" s="12">
        <f t="shared" si="9"/>
        <v>1112.2940681852804</v>
      </c>
      <c r="E216" s="12">
        <f t="shared" si="10"/>
        <v>1415.9780257865748</v>
      </c>
      <c r="F216" s="13"/>
    </row>
    <row r="217" spans="1:6" x14ac:dyDescent="0.25">
      <c r="A217" s="9">
        <v>49461</v>
      </c>
      <c r="B217" s="10">
        <v>210</v>
      </c>
      <c r="C217" s="12">
        <f t="shared" si="11"/>
        <v>260299.03376933621</v>
      </c>
      <c r="D217" s="12">
        <f t="shared" si="9"/>
        <v>1118.3189943879506</v>
      </c>
      <c r="E217" s="12">
        <f t="shared" si="10"/>
        <v>1409.9530995839045</v>
      </c>
      <c r="F217" s="13"/>
    </row>
    <row r="218" spans="1:6" x14ac:dyDescent="0.25">
      <c r="A218" s="9">
        <v>49491</v>
      </c>
      <c r="B218" s="10">
        <v>211</v>
      </c>
      <c r="C218" s="12">
        <f t="shared" si="11"/>
        <v>259180.71477494825</v>
      </c>
      <c r="D218" s="12">
        <f t="shared" si="9"/>
        <v>1124.3765556075521</v>
      </c>
      <c r="E218" s="12">
        <f t="shared" si="10"/>
        <v>1403.8955383643031</v>
      </c>
      <c r="F218" s="13"/>
    </row>
    <row r="219" spans="1:6" x14ac:dyDescent="0.25">
      <c r="A219" s="9">
        <v>49522</v>
      </c>
      <c r="B219" s="10">
        <v>212</v>
      </c>
      <c r="C219" s="12">
        <f t="shared" si="11"/>
        <v>258056.33821934072</v>
      </c>
      <c r="D219" s="12">
        <f t="shared" si="9"/>
        <v>1130.4669286170929</v>
      </c>
      <c r="E219" s="12">
        <f t="shared" si="10"/>
        <v>1397.8051653547623</v>
      </c>
      <c r="F219" s="13"/>
    </row>
    <row r="220" spans="1:6" x14ac:dyDescent="0.25">
      <c r="A220" s="9">
        <v>49553</v>
      </c>
      <c r="B220" s="10">
        <v>213</v>
      </c>
      <c r="C220" s="12">
        <f t="shared" si="11"/>
        <v>256925.87129072362</v>
      </c>
      <c r="D220" s="12">
        <f t="shared" si="9"/>
        <v>1136.5902911471023</v>
      </c>
      <c r="E220" s="12">
        <f t="shared" si="10"/>
        <v>1391.6818028247528</v>
      </c>
      <c r="F220" s="13"/>
    </row>
    <row r="221" spans="1:6" x14ac:dyDescent="0.25">
      <c r="A221" s="9">
        <v>49583</v>
      </c>
      <c r="B221" s="10">
        <v>214</v>
      </c>
      <c r="C221" s="12">
        <f t="shared" si="11"/>
        <v>255789.28099957653</v>
      </c>
      <c r="D221" s="12">
        <f t="shared" si="9"/>
        <v>1142.7468218908157</v>
      </c>
      <c r="E221" s="12">
        <f t="shared" si="10"/>
        <v>1385.5252720810395</v>
      </c>
      <c r="F221" s="13"/>
    </row>
    <row r="222" spans="1:6" x14ac:dyDescent="0.25">
      <c r="A222" s="9">
        <v>49614</v>
      </c>
      <c r="B222" s="10">
        <v>215</v>
      </c>
      <c r="C222" s="12">
        <f t="shared" si="11"/>
        <v>254646.53417768571</v>
      </c>
      <c r="D222" s="12">
        <f t="shared" si="9"/>
        <v>1148.9367005093909</v>
      </c>
      <c r="E222" s="12">
        <f t="shared" si="10"/>
        <v>1379.3353934624643</v>
      </c>
      <c r="F222" s="13"/>
    </row>
    <row r="223" spans="1:6" x14ac:dyDescent="0.25">
      <c r="A223" s="9">
        <v>49644</v>
      </c>
      <c r="B223" s="10">
        <v>216</v>
      </c>
      <c r="C223" s="12">
        <f t="shared" si="11"/>
        <v>253497.59747717631</v>
      </c>
      <c r="D223" s="12">
        <f t="shared" si="9"/>
        <v>1155.1601076371503</v>
      </c>
      <c r="E223" s="12">
        <f t="shared" si="10"/>
        <v>1373.1119863347049</v>
      </c>
      <c r="F223" s="13"/>
    </row>
    <row r="224" spans="1:6" x14ac:dyDescent="0.25">
      <c r="A224" s="9">
        <v>49675</v>
      </c>
      <c r="B224" s="10">
        <v>217</v>
      </c>
      <c r="C224" s="12">
        <f t="shared" si="11"/>
        <v>252342.43736953917</v>
      </c>
      <c r="D224" s="12">
        <f t="shared" si="9"/>
        <v>1161.4172248868513</v>
      </c>
      <c r="E224" s="12">
        <f t="shared" si="10"/>
        <v>1366.8548690850039</v>
      </c>
      <c r="F224" s="13"/>
    </row>
    <row r="225" spans="1:6" x14ac:dyDescent="0.25">
      <c r="A225" s="9">
        <v>49706</v>
      </c>
      <c r="B225" s="10">
        <v>218</v>
      </c>
      <c r="C225" s="12">
        <f t="shared" si="11"/>
        <v>251181.02014465231</v>
      </c>
      <c r="D225" s="12">
        <f t="shared" si="9"/>
        <v>1167.7082348549884</v>
      </c>
      <c r="E225" s="12">
        <f t="shared" si="10"/>
        <v>1360.5638591168668</v>
      </c>
      <c r="F225" s="13"/>
    </row>
    <row r="226" spans="1:6" x14ac:dyDescent="0.25">
      <c r="A226" s="9">
        <v>49735</v>
      </c>
      <c r="B226" s="10">
        <v>219</v>
      </c>
      <c r="C226" s="12">
        <f t="shared" si="11"/>
        <v>250013.31190979731</v>
      </c>
      <c r="D226" s="12">
        <f t="shared" si="9"/>
        <v>1174.0333211271197</v>
      </c>
      <c r="E226" s="12">
        <f t="shared" si="10"/>
        <v>1354.2387728447354</v>
      </c>
      <c r="F226" s="13"/>
    </row>
    <row r="227" spans="1:6" x14ac:dyDescent="0.25">
      <c r="A227" s="9">
        <v>49766</v>
      </c>
      <c r="B227" s="10">
        <v>220</v>
      </c>
      <c r="C227" s="12">
        <f t="shared" si="11"/>
        <v>248839.27858867019</v>
      </c>
      <c r="D227" s="12">
        <f t="shared" si="9"/>
        <v>1180.392668283225</v>
      </c>
      <c r="E227" s="12">
        <f t="shared" si="10"/>
        <v>1347.8794256886301</v>
      </c>
      <c r="F227" s="13"/>
    </row>
    <row r="228" spans="1:6" x14ac:dyDescent="0.25">
      <c r="A228" s="9">
        <v>49796</v>
      </c>
      <c r="B228" s="10">
        <v>221</v>
      </c>
      <c r="C228" s="12">
        <f t="shared" si="11"/>
        <v>247658.88592038697</v>
      </c>
      <c r="D228" s="12">
        <f t="shared" si="9"/>
        <v>1186.7864619030925</v>
      </c>
      <c r="E228" s="12">
        <f t="shared" si="10"/>
        <v>1341.4856320687627</v>
      </c>
      <c r="F228" s="13"/>
    </row>
    <row r="229" spans="1:6" x14ac:dyDescent="0.25">
      <c r="A229" s="9">
        <v>49827</v>
      </c>
      <c r="B229" s="10">
        <v>222</v>
      </c>
      <c r="C229" s="12">
        <f t="shared" si="11"/>
        <v>246472.09945848386</v>
      </c>
      <c r="D229" s="12">
        <f t="shared" si="9"/>
        <v>1193.2148885717343</v>
      </c>
      <c r="E229" s="12">
        <f t="shared" si="10"/>
        <v>1335.0572054001209</v>
      </c>
      <c r="F229" s="13"/>
    </row>
    <row r="230" spans="1:6" x14ac:dyDescent="0.25">
      <c r="A230" s="9">
        <v>49857</v>
      </c>
      <c r="B230" s="10">
        <v>223</v>
      </c>
      <c r="C230" s="12">
        <f t="shared" si="11"/>
        <v>245278.88456991213</v>
      </c>
      <c r="D230" s="12">
        <f t="shared" si="9"/>
        <v>1199.6781358848311</v>
      </c>
      <c r="E230" s="12">
        <f t="shared" si="10"/>
        <v>1328.593958087024</v>
      </c>
      <c r="F230" s="13"/>
    </row>
    <row r="231" spans="1:6" x14ac:dyDescent="0.25">
      <c r="A231" s="9">
        <v>49888</v>
      </c>
      <c r="B231" s="10">
        <v>224</v>
      </c>
      <c r="C231" s="12">
        <f t="shared" si="11"/>
        <v>244079.20643402729</v>
      </c>
      <c r="D231" s="12">
        <f t="shared" si="9"/>
        <v>1206.1763924542074</v>
      </c>
      <c r="E231" s="12">
        <f t="shared" si="10"/>
        <v>1322.0957015176477</v>
      </c>
      <c r="F231" s="13"/>
    </row>
    <row r="232" spans="1:6" x14ac:dyDescent="0.25">
      <c r="A232" s="9">
        <v>49919</v>
      </c>
      <c r="B232" s="10">
        <v>225</v>
      </c>
      <c r="C232" s="12">
        <f t="shared" si="11"/>
        <v>242873.03004157307</v>
      </c>
      <c r="D232" s="12">
        <f t="shared" si="9"/>
        <v>1212.7098479133344</v>
      </c>
      <c r="E232" s="12">
        <f t="shared" si="10"/>
        <v>1315.5622460585207</v>
      </c>
      <c r="F232" s="13"/>
    </row>
    <row r="233" spans="1:6" x14ac:dyDescent="0.25">
      <c r="A233" s="9">
        <v>49949</v>
      </c>
      <c r="B233" s="10">
        <v>226</v>
      </c>
      <c r="C233" s="12">
        <f t="shared" si="11"/>
        <v>241660.32019365975</v>
      </c>
      <c r="D233" s="12">
        <f t="shared" si="9"/>
        <v>1219.278692922865</v>
      </c>
      <c r="E233" s="12">
        <f t="shared" si="10"/>
        <v>1308.9934010489901</v>
      </c>
      <c r="F233" s="13"/>
    </row>
    <row r="234" spans="1:6" x14ac:dyDescent="0.25">
      <c r="A234" s="9">
        <v>49980</v>
      </c>
      <c r="B234" s="10">
        <v>227</v>
      </c>
      <c r="C234" s="12">
        <f t="shared" si="11"/>
        <v>240441.04150073687</v>
      </c>
      <c r="D234" s="12">
        <f t="shared" si="9"/>
        <v>1225.8831191761969</v>
      </c>
      <c r="E234" s="12">
        <f t="shared" si="10"/>
        <v>1302.3889747956582</v>
      </c>
      <c r="F234" s="13"/>
    </row>
    <row r="235" spans="1:6" x14ac:dyDescent="0.25">
      <c r="A235" s="9">
        <v>50010</v>
      </c>
      <c r="B235" s="10">
        <v>228</v>
      </c>
      <c r="C235" s="12">
        <f t="shared" si="11"/>
        <v>239215.15838156067</v>
      </c>
      <c r="D235" s="12">
        <f t="shared" si="9"/>
        <v>1232.5233194050682</v>
      </c>
      <c r="E235" s="12">
        <f t="shared" si="10"/>
        <v>1295.748774566787</v>
      </c>
      <c r="F235" s="13"/>
    </row>
    <row r="236" spans="1:6" x14ac:dyDescent="0.25">
      <c r="A236" s="9">
        <v>50041</v>
      </c>
      <c r="B236" s="10">
        <v>229</v>
      </c>
      <c r="C236" s="12">
        <f t="shared" si="11"/>
        <v>237982.6350621556</v>
      </c>
      <c r="D236" s="12">
        <f t="shared" si="9"/>
        <v>1239.1994873851791</v>
      </c>
      <c r="E236" s="12">
        <f t="shared" si="10"/>
        <v>1289.0726065866761</v>
      </c>
      <c r="F236" s="13"/>
    </row>
    <row r="237" spans="1:6" x14ac:dyDescent="0.25">
      <c r="A237" s="9">
        <v>50072</v>
      </c>
      <c r="B237" s="10">
        <v>230</v>
      </c>
      <c r="C237" s="12">
        <f t="shared" si="11"/>
        <v>236743.43557477044</v>
      </c>
      <c r="D237" s="12">
        <f t="shared" si="9"/>
        <v>1245.9118179418485</v>
      </c>
      <c r="E237" s="12">
        <f t="shared" si="10"/>
        <v>1282.3602760300066</v>
      </c>
      <c r="F237" s="13"/>
    </row>
    <row r="238" spans="1:6" x14ac:dyDescent="0.25">
      <c r="A238" s="9">
        <v>50100</v>
      </c>
      <c r="B238" s="10">
        <v>231</v>
      </c>
      <c r="C238" s="12">
        <f t="shared" si="11"/>
        <v>235497.5237568286</v>
      </c>
      <c r="D238" s="12">
        <f t="shared" si="9"/>
        <v>1252.6605069557004</v>
      </c>
      <c r="E238" s="12">
        <f t="shared" si="10"/>
        <v>1275.6115870161548</v>
      </c>
      <c r="F238" s="13"/>
    </row>
    <row r="239" spans="1:6" x14ac:dyDescent="0.25">
      <c r="A239" s="9">
        <v>50131</v>
      </c>
      <c r="B239" s="10">
        <v>232</v>
      </c>
      <c r="C239" s="12">
        <f t="shared" si="11"/>
        <v>234244.8632498729</v>
      </c>
      <c r="D239" s="12">
        <f t="shared" si="9"/>
        <v>1259.4457513683769</v>
      </c>
      <c r="E239" s="12">
        <f t="shared" si="10"/>
        <v>1268.8263426034782</v>
      </c>
      <c r="F239" s="13"/>
    </row>
    <row r="240" spans="1:6" x14ac:dyDescent="0.25">
      <c r="A240" s="9">
        <v>50161</v>
      </c>
      <c r="B240" s="10">
        <v>233</v>
      </c>
      <c r="C240" s="12">
        <f t="shared" si="11"/>
        <v>232985.41749850451</v>
      </c>
      <c r="D240" s="12">
        <f t="shared" si="9"/>
        <v>1266.2677491882889</v>
      </c>
      <c r="E240" s="12">
        <f t="shared" si="10"/>
        <v>1262.0043447835662</v>
      </c>
      <c r="F240" s="13"/>
    </row>
    <row r="241" spans="1:6" x14ac:dyDescent="0.25">
      <c r="A241" s="9">
        <v>50192</v>
      </c>
      <c r="B241" s="10">
        <v>234</v>
      </c>
      <c r="C241" s="12">
        <f t="shared" si="11"/>
        <v>231719.14974931622</v>
      </c>
      <c r="D241" s="12">
        <f t="shared" si="9"/>
        <v>1273.1266994963923</v>
      </c>
      <c r="E241" s="12">
        <f t="shared" si="10"/>
        <v>1255.1453944754628</v>
      </c>
      <c r="F241" s="13"/>
    </row>
    <row r="242" spans="1:6" x14ac:dyDescent="0.25">
      <c r="A242" s="9">
        <v>50222</v>
      </c>
      <c r="B242" s="10">
        <v>235</v>
      </c>
      <c r="C242" s="12">
        <f t="shared" si="11"/>
        <v>230446.02304981984</v>
      </c>
      <c r="D242" s="12">
        <f t="shared" si="9"/>
        <v>1280.0228024519979</v>
      </c>
      <c r="E242" s="12">
        <f t="shared" si="10"/>
        <v>1248.2492915198573</v>
      </c>
      <c r="F242" s="13"/>
    </row>
    <row r="243" spans="1:6" x14ac:dyDescent="0.25">
      <c r="A243" s="9">
        <v>50253</v>
      </c>
      <c r="B243" s="10">
        <v>236</v>
      </c>
      <c r="C243" s="12">
        <f t="shared" si="11"/>
        <v>229166.00024736783</v>
      </c>
      <c r="D243" s="12">
        <f t="shared" si="9"/>
        <v>1286.9562592986126</v>
      </c>
      <c r="E243" s="12">
        <f t="shared" si="10"/>
        <v>1241.3158346732425</v>
      </c>
      <c r="F243" s="13"/>
    </row>
    <row r="244" spans="1:6" x14ac:dyDescent="0.25">
      <c r="A244" s="9">
        <v>50284</v>
      </c>
      <c r="B244" s="10">
        <v>237</v>
      </c>
      <c r="C244" s="12">
        <f t="shared" si="11"/>
        <v>227879.04398806923</v>
      </c>
      <c r="D244" s="12">
        <f t="shared" si="9"/>
        <v>1293.9272723698134</v>
      </c>
      <c r="E244" s="12">
        <f t="shared" si="10"/>
        <v>1234.3448216020417</v>
      </c>
      <c r="F244" s="13"/>
    </row>
    <row r="245" spans="1:6" x14ac:dyDescent="0.25">
      <c r="A245" s="9">
        <v>50314</v>
      </c>
      <c r="B245" s="10">
        <v>238</v>
      </c>
      <c r="C245" s="12">
        <f t="shared" si="11"/>
        <v>226585.11671569941</v>
      </c>
      <c r="D245" s="12">
        <f t="shared" si="9"/>
        <v>1300.9360450951501</v>
      </c>
      <c r="E245" s="12">
        <f t="shared" si="10"/>
        <v>1227.336048876705</v>
      </c>
      <c r="F245" s="13"/>
    </row>
    <row r="246" spans="1:6" x14ac:dyDescent="0.25">
      <c r="A246" s="9">
        <v>50345</v>
      </c>
      <c r="B246" s="10">
        <v>239</v>
      </c>
      <c r="C246" s="12">
        <f t="shared" si="11"/>
        <v>225284.18067060426</v>
      </c>
      <c r="D246" s="12">
        <f t="shared" si="9"/>
        <v>1307.9827820060821</v>
      </c>
      <c r="E246" s="12">
        <f t="shared" si="10"/>
        <v>1220.2893119657731</v>
      </c>
      <c r="F246" s="13"/>
    </row>
    <row r="247" spans="1:6" x14ac:dyDescent="0.25">
      <c r="A247" s="9">
        <v>50375</v>
      </c>
      <c r="B247" s="10">
        <v>240</v>
      </c>
      <c r="C247" s="12">
        <f t="shared" si="11"/>
        <v>223976.19788859817</v>
      </c>
      <c r="D247" s="12">
        <f t="shared" si="9"/>
        <v>1315.0676887419484</v>
      </c>
      <c r="E247" s="12">
        <f t="shared" si="10"/>
        <v>1213.2044052299068</v>
      </c>
      <c r="F247" s="13"/>
    </row>
    <row r="248" spans="1:6" x14ac:dyDescent="0.25">
      <c r="A248" s="9">
        <v>50406</v>
      </c>
      <c r="B248" s="10">
        <v>241</v>
      </c>
      <c r="C248" s="12">
        <f t="shared" si="11"/>
        <v>222661.13019985621</v>
      </c>
      <c r="D248" s="12">
        <f t="shared" si="9"/>
        <v>1322.1909720559674</v>
      </c>
      <c r="E248" s="12">
        <f t="shared" si="10"/>
        <v>1206.0811219158877</v>
      </c>
      <c r="F248" s="13"/>
    </row>
    <row r="249" spans="1:6" x14ac:dyDescent="0.25">
      <c r="A249" s="9">
        <v>50437</v>
      </c>
      <c r="B249" s="10">
        <v>242</v>
      </c>
      <c r="C249" s="12">
        <f t="shared" si="11"/>
        <v>221338.93922780023</v>
      </c>
      <c r="D249" s="12">
        <f t="shared" si="9"/>
        <v>1329.3528398212704</v>
      </c>
      <c r="E249" s="12">
        <f t="shared" si="10"/>
        <v>1198.9192541505847</v>
      </c>
      <c r="F249" s="13"/>
    </row>
    <row r="250" spans="1:6" x14ac:dyDescent="0.25">
      <c r="A250" s="9">
        <v>50465</v>
      </c>
      <c r="B250" s="10">
        <v>243</v>
      </c>
      <c r="C250" s="12">
        <f t="shared" si="11"/>
        <v>220009.58638797895</v>
      </c>
      <c r="D250" s="12">
        <f t="shared" si="9"/>
        <v>1336.5535010369692</v>
      </c>
      <c r="E250" s="12">
        <f t="shared" si="10"/>
        <v>1191.7185929348859</v>
      </c>
      <c r="F250" s="13"/>
    </row>
    <row r="251" spans="1:6" x14ac:dyDescent="0.25">
      <c r="A251" s="9">
        <v>50496</v>
      </c>
      <c r="B251" s="10">
        <v>244</v>
      </c>
      <c r="C251" s="12">
        <f t="shared" si="11"/>
        <v>218673.03288694198</v>
      </c>
      <c r="D251" s="12">
        <f t="shared" si="9"/>
        <v>1343.7931658342527</v>
      </c>
      <c r="E251" s="12">
        <f t="shared" si="10"/>
        <v>1184.4789281376025</v>
      </c>
      <c r="F251" s="13"/>
    </row>
    <row r="252" spans="1:6" x14ac:dyDescent="0.25">
      <c r="A252" s="9">
        <v>50526</v>
      </c>
      <c r="B252" s="10">
        <v>245</v>
      </c>
      <c r="C252" s="12">
        <f t="shared" si="11"/>
        <v>217329.23972110773</v>
      </c>
      <c r="D252" s="12">
        <f t="shared" si="9"/>
        <v>1351.0720454825216</v>
      </c>
      <c r="E252" s="12">
        <f t="shared" si="10"/>
        <v>1177.2000484893335</v>
      </c>
      <c r="F252" s="13"/>
    </row>
    <row r="253" spans="1:6" x14ac:dyDescent="0.25">
      <c r="A253" s="9">
        <v>50557</v>
      </c>
      <c r="B253" s="10">
        <v>246</v>
      </c>
      <c r="C253" s="12">
        <f t="shared" si="11"/>
        <v>215978.16767562521</v>
      </c>
      <c r="D253" s="12">
        <f t="shared" si="9"/>
        <v>1358.3903523955519</v>
      </c>
      <c r="E253" s="12">
        <f t="shared" si="10"/>
        <v>1169.8817415763033</v>
      </c>
      <c r="F253" s="13"/>
    </row>
    <row r="254" spans="1:6" x14ac:dyDescent="0.25">
      <c r="A254" s="9">
        <v>50587</v>
      </c>
      <c r="B254" s="10">
        <v>247</v>
      </c>
      <c r="C254" s="12">
        <f t="shared" si="11"/>
        <v>214619.77732322967</v>
      </c>
      <c r="D254" s="12">
        <f t="shared" si="9"/>
        <v>1365.7483001376945</v>
      </c>
      <c r="E254" s="12">
        <f t="shared" si="10"/>
        <v>1162.5237938341606</v>
      </c>
      <c r="F254" s="13"/>
    </row>
    <row r="255" spans="1:6" x14ac:dyDescent="0.25">
      <c r="A255" s="9">
        <v>50618</v>
      </c>
      <c r="B255" s="10">
        <v>248</v>
      </c>
      <c r="C255" s="12">
        <f t="shared" si="11"/>
        <v>213254.02902309198</v>
      </c>
      <c r="D255" s="12">
        <f t="shared" si="9"/>
        <v>1373.1461034301069</v>
      </c>
      <c r="E255" s="12">
        <f t="shared" si="10"/>
        <v>1155.1259905417483</v>
      </c>
      <c r="F255" s="13"/>
    </row>
    <row r="256" spans="1:6" x14ac:dyDescent="0.25">
      <c r="A256" s="9">
        <v>50649</v>
      </c>
      <c r="B256" s="10">
        <v>249</v>
      </c>
      <c r="C256" s="12">
        <f t="shared" si="11"/>
        <v>211880.88291966188</v>
      </c>
      <c r="D256" s="12">
        <f t="shared" si="9"/>
        <v>1380.5839781570201</v>
      </c>
      <c r="E256" s="12">
        <f t="shared" si="10"/>
        <v>1147.6881158148351</v>
      </c>
      <c r="F256" s="13"/>
    </row>
    <row r="257" spans="1:6" x14ac:dyDescent="0.25">
      <c r="A257" s="9">
        <v>50679</v>
      </c>
      <c r="B257" s="10">
        <v>250</v>
      </c>
      <c r="C257" s="12">
        <f t="shared" si="11"/>
        <v>210500.29894150485</v>
      </c>
      <c r="D257" s="12">
        <f t="shared" si="9"/>
        <v>1388.0621413720371</v>
      </c>
      <c r="E257" s="12">
        <f t="shared" si="10"/>
        <v>1140.2099525998181</v>
      </c>
      <c r="F257" s="13"/>
    </row>
    <row r="258" spans="1:6" x14ac:dyDescent="0.25">
      <c r="A258" s="9">
        <v>50710</v>
      </c>
      <c r="B258" s="10">
        <v>251</v>
      </c>
      <c r="C258" s="12">
        <f t="shared" si="11"/>
        <v>209112.23680013281</v>
      </c>
      <c r="D258" s="12">
        <f t="shared" si="9"/>
        <v>1395.5808113044691</v>
      </c>
      <c r="E258" s="12">
        <f t="shared" si="10"/>
        <v>1132.6912826673861</v>
      </c>
      <c r="F258" s="13"/>
    </row>
    <row r="259" spans="1:6" x14ac:dyDescent="0.25">
      <c r="A259" s="9">
        <v>50740</v>
      </c>
      <c r="B259" s="10">
        <v>252</v>
      </c>
      <c r="C259" s="12">
        <f t="shared" si="11"/>
        <v>207716.65598882834</v>
      </c>
      <c r="D259" s="12">
        <f t="shared" si="9"/>
        <v>1403.1402073657016</v>
      </c>
      <c r="E259" s="12">
        <f t="shared" si="10"/>
        <v>1125.1318866061536</v>
      </c>
      <c r="F259" s="13"/>
    </row>
    <row r="260" spans="1:6" x14ac:dyDescent="0.25">
      <c r="A260" s="9">
        <v>50771</v>
      </c>
      <c r="B260" s="10">
        <v>253</v>
      </c>
      <c r="C260" s="12">
        <f t="shared" si="11"/>
        <v>206313.51578146263</v>
      </c>
      <c r="D260" s="12">
        <f t="shared" si="9"/>
        <v>1410.7405501555993</v>
      </c>
      <c r="E260" s="12">
        <f t="shared" si="10"/>
        <v>1117.5315438162559</v>
      </c>
      <c r="F260" s="13"/>
    </row>
    <row r="261" spans="1:6" x14ac:dyDescent="0.25">
      <c r="A261" s="9">
        <v>50802</v>
      </c>
      <c r="B261" s="10">
        <v>254</v>
      </c>
      <c r="C261" s="12">
        <f t="shared" si="11"/>
        <v>204902.77523130702</v>
      </c>
      <c r="D261" s="12">
        <f t="shared" si="9"/>
        <v>1418.3820614689421</v>
      </c>
      <c r="E261" s="12">
        <f t="shared" si="10"/>
        <v>1109.8900325029131</v>
      </c>
      <c r="F261" s="13"/>
    </row>
    <row r="262" spans="1:6" x14ac:dyDescent="0.25">
      <c r="A262" s="9">
        <v>50830</v>
      </c>
      <c r="B262" s="10">
        <v>255</v>
      </c>
      <c r="C262" s="12">
        <f t="shared" si="11"/>
        <v>203484.39316983809</v>
      </c>
      <c r="D262" s="12">
        <f t="shared" si="9"/>
        <v>1426.064964301899</v>
      </c>
      <c r="E262" s="12">
        <f t="shared" si="10"/>
        <v>1102.2071296699562</v>
      </c>
      <c r="F262" s="13"/>
    </row>
    <row r="263" spans="1:6" x14ac:dyDescent="0.25">
      <c r="A263" s="9">
        <v>50861</v>
      </c>
      <c r="B263" s="10">
        <v>256</v>
      </c>
      <c r="C263" s="12">
        <f t="shared" si="11"/>
        <v>202058.32820553618</v>
      </c>
      <c r="D263" s="12">
        <f t="shared" si="9"/>
        <v>1433.789482858534</v>
      </c>
      <c r="E263" s="12">
        <f t="shared" si="10"/>
        <v>1094.4826111133211</v>
      </c>
      <c r="F263" s="13"/>
    </row>
    <row r="264" spans="1:6" x14ac:dyDescent="0.25">
      <c r="A264" s="9">
        <v>50891</v>
      </c>
      <c r="B264" s="10">
        <v>257</v>
      </c>
      <c r="C264" s="12">
        <f t="shared" si="11"/>
        <v>200624.53872267765</v>
      </c>
      <c r="D264" s="12">
        <f t="shared" si="9"/>
        <v>1441.5558425573511</v>
      </c>
      <c r="E264" s="12">
        <f t="shared" si="10"/>
        <v>1086.7162514145041</v>
      </c>
      <c r="F264" s="13"/>
    </row>
    <row r="265" spans="1:6" x14ac:dyDescent="0.25">
      <c r="A265" s="9">
        <v>50922</v>
      </c>
      <c r="B265" s="10">
        <v>258</v>
      </c>
      <c r="C265" s="12">
        <f t="shared" si="11"/>
        <v>199182.98288012031</v>
      </c>
      <c r="D265" s="12">
        <f t="shared" ref="D265:D328" si="12">IF(E265=0,0,(($C$5-E265) + F265))</f>
        <v>1449.3642700378703</v>
      </c>
      <c r="E265" s="12">
        <f t="shared" ref="E265:E328" si="13">IF((C265*$C$2/1200)&lt;0,0,(C265*$C$2/1200))</f>
        <v>1078.9078239339849</v>
      </c>
      <c r="F265" s="13"/>
    </row>
    <row r="266" spans="1:6" x14ac:dyDescent="0.25">
      <c r="A266" s="9">
        <v>50952</v>
      </c>
      <c r="B266" s="10">
        <v>259</v>
      </c>
      <c r="C266" s="12">
        <f t="shared" ref="C266:C329" si="14">C265-D265</f>
        <v>197733.61861008243</v>
      </c>
      <c r="D266" s="12">
        <f t="shared" si="12"/>
        <v>1457.214993167242</v>
      </c>
      <c r="E266" s="12">
        <f t="shared" si="13"/>
        <v>1071.0571008046131</v>
      </c>
      <c r="F266" s="13"/>
    </row>
    <row r="267" spans="1:6" x14ac:dyDescent="0.25">
      <c r="A267" s="9">
        <v>50983</v>
      </c>
      <c r="B267" s="10">
        <v>260</v>
      </c>
      <c r="C267" s="12">
        <f t="shared" si="14"/>
        <v>196276.4036169152</v>
      </c>
      <c r="D267" s="12">
        <f t="shared" si="12"/>
        <v>1465.1082410468978</v>
      </c>
      <c r="E267" s="12">
        <f t="shared" si="13"/>
        <v>1063.1638529249574</v>
      </c>
      <c r="F267" s="13"/>
    </row>
    <row r="268" spans="1:6" x14ac:dyDescent="0.25">
      <c r="A268" s="9">
        <v>51014</v>
      </c>
      <c r="B268" s="10">
        <v>261</v>
      </c>
      <c r="C268" s="12">
        <f t="shared" si="14"/>
        <v>194811.2953758683</v>
      </c>
      <c r="D268" s="12">
        <f t="shared" si="12"/>
        <v>1473.0442440192353</v>
      </c>
      <c r="E268" s="12">
        <f t="shared" si="13"/>
        <v>1055.2278499526199</v>
      </c>
      <c r="F268" s="13"/>
    </row>
    <row r="269" spans="1:6" x14ac:dyDescent="0.25">
      <c r="A269" s="9">
        <v>51044</v>
      </c>
      <c r="B269" s="10">
        <v>262</v>
      </c>
      <c r="C269" s="12">
        <f t="shared" si="14"/>
        <v>193338.25113184907</v>
      </c>
      <c r="D269" s="12">
        <f t="shared" si="12"/>
        <v>1481.0232336743393</v>
      </c>
      <c r="E269" s="12">
        <f t="shared" si="13"/>
        <v>1047.2488602975159</v>
      </c>
      <c r="F269" s="13"/>
    </row>
    <row r="270" spans="1:6" x14ac:dyDescent="0.25">
      <c r="A270" s="9">
        <v>51075</v>
      </c>
      <c r="B270" s="10">
        <v>263</v>
      </c>
      <c r="C270" s="12">
        <f t="shared" si="14"/>
        <v>191857.22789817472</v>
      </c>
      <c r="D270" s="12">
        <f t="shared" si="12"/>
        <v>1489.0454428567421</v>
      </c>
      <c r="E270" s="12">
        <f t="shared" si="13"/>
        <v>1039.2266511151131</v>
      </c>
      <c r="F270" s="13"/>
    </row>
    <row r="271" spans="1:6" x14ac:dyDescent="0.25">
      <c r="A271" s="9">
        <v>51105</v>
      </c>
      <c r="B271" s="10">
        <v>264</v>
      </c>
      <c r="C271" s="12">
        <f t="shared" si="14"/>
        <v>190368.18245531799</v>
      </c>
      <c r="D271" s="12">
        <f t="shared" si="12"/>
        <v>1497.1111056722161</v>
      </c>
      <c r="E271" s="12">
        <f t="shared" si="13"/>
        <v>1031.160988299639</v>
      </c>
      <c r="F271" s="13"/>
    </row>
    <row r="272" spans="1:6" x14ac:dyDescent="0.25">
      <c r="A272" s="9">
        <v>51136</v>
      </c>
      <c r="B272" s="10">
        <v>265</v>
      </c>
      <c r="C272" s="12">
        <f t="shared" si="14"/>
        <v>188871.07134964576</v>
      </c>
      <c r="D272" s="12">
        <f t="shared" si="12"/>
        <v>1505.2204574946072</v>
      </c>
      <c r="E272" s="12">
        <f t="shared" si="13"/>
        <v>1023.0516364772478</v>
      </c>
      <c r="F272" s="13"/>
    </row>
    <row r="273" spans="1:6" x14ac:dyDescent="0.25">
      <c r="A273" s="9">
        <v>51167</v>
      </c>
      <c r="B273" s="10">
        <v>266</v>
      </c>
      <c r="C273" s="12">
        <f t="shared" si="14"/>
        <v>187365.85089215115</v>
      </c>
      <c r="D273" s="12">
        <f t="shared" si="12"/>
        <v>1513.373734972703</v>
      </c>
      <c r="E273" s="12">
        <f t="shared" si="13"/>
        <v>1014.8983589991522</v>
      </c>
      <c r="F273" s="13"/>
    </row>
    <row r="274" spans="1:6" x14ac:dyDescent="0.25">
      <c r="A274" s="9">
        <v>51196</v>
      </c>
      <c r="B274" s="10">
        <v>267</v>
      </c>
      <c r="C274" s="12">
        <f t="shared" si="14"/>
        <v>185852.47715717845</v>
      </c>
      <c r="D274" s="12">
        <f t="shared" si="12"/>
        <v>1521.5711760371387</v>
      </c>
      <c r="E274" s="12">
        <f t="shared" si="13"/>
        <v>1006.7009179347166</v>
      </c>
      <c r="F274" s="13"/>
    </row>
    <row r="275" spans="1:6" x14ac:dyDescent="0.25">
      <c r="A275" s="9">
        <v>51227</v>
      </c>
      <c r="B275" s="10">
        <v>268</v>
      </c>
      <c r="C275" s="12">
        <f t="shared" si="14"/>
        <v>184330.90598114132</v>
      </c>
      <c r="D275" s="12">
        <f t="shared" si="12"/>
        <v>1529.8130199073398</v>
      </c>
      <c r="E275" s="12">
        <f t="shared" si="13"/>
        <v>998.45907406451545</v>
      </c>
      <c r="F275" s="13"/>
    </row>
    <row r="276" spans="1:6" x14ac:dyDescent="0.25">
      <c r="A276" s="9">
        <v>51257</v>
      </c>
      <c r="B276" s="10">
        <v>269</v>
      </c>
      <c r="C276" s="12">
        <f t="shared" si="14"/>
        <v>182801.09296123398</v>
      </c>
      <c r="D276" s="12">
        <f t="shared" si="12"/>
        <v>1538.0995070985045</v>
      </c>
      <c r="E276" s="12">
        <f t="shared" si="13"/>
        <v>990.17258687335061</v>
      </c>
      <c r="F276" s="13"/>
    </row>
    <row r="277" spans="1:6" x14ac:dyDescent="0.25">
      <c r="A277" s="9">
        <v>51288</v>
      </c>
      <c r="B277" s="10">
        <v>270</v>
      </c>
      <c r="C277" s="12">
        <f t="shared" si="14"/>
        <v>181262.99345413549</v>
      </c>
      <c r="D277" s="12">
        <f t="shared" si="12"/>
        <v>1546.4308794286212</v>
      </c>
      <c r="E277" s="12">
        <f t="shared" si="13"/>
        <v>981.84121454323395</v>
      </c>
      <c r="F277" s="13"/>
    </row>
    <row r="278" spans="1:6" x14ac:dyDescent="0.25">
      <c r="A278" s="9">
        <v>51318</v>
      </c>
      <c r="B278" s="10">
        <v>271</v>
      </c>
      <c r="C278" s="12">
        <f t="shared" si="14"/>
        <v>179716.56257470686</v>
      </c>
      <c r="D278" s="12">
        <f t="shared" si="12"/>
        <v>1554.8073800255263</v>
      </c>
      <c r="E278" s="12">
        <f t="shared" si="13"/>
        <v>973.46471394632886</v>
      </c>
      <c r="F278" s="13"/>
    </row>
    <row r="279" spans="1:6" x14ac:dyDescent="0.25">
      <c r="A279" s="9">
        <v>51349</v>
      </c>
      <c r="B279" s="10">
        <v>272</v>
      </c>
      <c r="C279" s="12">
        <f t="shared" si="14"/>
        <v>178161.75519468132</v>
      </c>
      <c r="D279" s="12">
        <f t="shared" si="12"/>
        <v>1563.2292533339983</v>
      </c>
      <c r="E279" s="12">
        <f t="shared" si="13"/>
        <v>965.04284063785701</v>
      </c>
      <c r="F279" s="13"/>
    </row>
    <row r="280" spans="1:6" x14ac:dyDescent="0.25">
      <c r="A280" s="9">
        <v>51380</v>
      </c>
      <c r="B280" s="10">
        <v>273</v>
      </c>
      <c r="C280" s="12">
        <f t="shared" si="14"/>
        <v>176598.52594134732</v>
      </c>
      <c r="D280" s="12">
        <f t="shared" si="12"/>
        <v>1571.6967451228907</v>
      </c>
      <c r="E280" s="12">
        <f t="shared" si="13"/>
        <v>956.57534884896461</v>
      </c>
      <c r="F280" s="13"/>
    </row>
    <row r="281" spans="1:6" x14ac:dyDescent="0.25">
      <c r="A281" s="9">
        <v>51410</v>
      </c>
      <c r="B281" s="10">
        <v>274</v>
      </c>
      <c r="C281" s="12">
        <f t="shared" si="14"/>
        <v>175026.82919622443</v>
      </c>
      <c r="D281" s="12">
        <f t="shared" si="12"/>
        <v>1580.2101024923063</v>
      </c>
      <c r="E281" s="12">
        <f t="shared" si="13"/>
        <v>948.06199147954896</v>
      </c>
      <c r="F281" s="13"/>
    </row>
    <row r="282" spans="1:6" x14ac:dyDescent="0.25">
      <c r="A282" s="9">
        <v>51441</v>
      </c>
      <c r="B282" s="10">
        <v>275</v>
      </c>
      <c r="C282" s="12">
        <f t="shared" si="14"/>
        <v>173446.61909373212</v>
      </c>
      <c r="D282" s="12">
        <f t="shared" si="12"/>
        <v>1588.7695738808061</v>
      </c>
      <c r="E282" s="12">
        <f t="shared" si="13"/>
        <v>939.50252009104895</v>
      </c>
      <c r="F282" s="13"/>
    </row>
    <row r="283" spans="1:6" x14ac:dyDescent="0.25">
      <c r="A283" s="9">
        <v>51471</v>
      </c>
      <c r="B283" s="10">
        <v>276</v>
      </c>
      <c r="C283" s="12">
        <f t="shared" si="14"/>
        <v>171857.84951985133</v>
      </c>
      <c r="D283" s="12">
        <f t="shared" si="12"/>
        <v>1597.3754090726604</v>
      </c>
      <c r="E283" s="12">
        <f t="shared" si="13"/>
        <v>930.89668489919472</v>
      </c>
      <c r="F283" s="13"/>
    </row>
    <row r="284" spans="1:6" x14ac:dyDescent="0.25">
      <c r="A284" s="9">
        <v>51502</v>
      </c>
      <c r="B284" s="10">
        <v>277</v>
      </c>
      <c r="C284" s="12">
        <f t="shared" si="14"/>
        <v>170260.47411077865</v>
      </c>
      <c r="D284" s="12">
        <f t="shared" si="12"/>
        <v>1606.0278592051377</v>
      </c>
      <c r="E284" s="12">
        <f t="shared" si="13"/>
        <v>922.24423476671757</v>
      </c>
      <c r="F284" s="13"/>
    </row>
    <row r="285" spans="1:6" x14ac:dyDescent="0.25">
      <c r="A285" s="9">
        <v>51533</v>
      </c>
      <c r="B285" s="10">
        <v>278</v>
      </c>
      <c r="C285" s="12">
        <f t="shared" si="14"/>
        <v>168654.44625157351</v>
      </c>
      <c r="D285" s="12">
        <f t="shared" si="12"/>
        <v>1614.727176775832</v>
      </c>
      <c r="E285" s="12">
        <f t="shared" si="13"/>
        <v>913.54491719602311</v>
      </c>
      <c r="F285" s="13"/>
    </row>
    <row r="286" spans="1:6" x14ac:dyDescent="0.25">
      <c r="A286" s="9">
        <v>51561</v>
      </c>
      <c r="B286" s="10">
        <v>279</v>
      </c>
      <c r="C286" s="12">
        <f t="shared" si="14"/>
        <v>167039.71907479767</v>
      </c>
      <c r="D286" s="12">
        <f t="shared" si="12"/>
        <v>1623.4736156500344</v>
      </c>
      <c r="E286" s="12">
        <f t="shared" si="13"/>
        <v>904.79847832182077</v>
      </c>
      <c r="F286" s="13"/>
    </row>
    <row r="287" spans="1:6" x14ac:dyDescent="0.25">
      <c r="A287" s="9">
        <v>51592</v>
      </c>
      <c r="B287" s="10">
        <v>280</v>
      </c>
      <c r="C287" s="12">
        <f t="shared" si="14"/>
        <v>165416.24545914764</v>
      </c>
      <c r="D287" s="12">
        <f t="shared" si="12"/>
        <v>1632.2674310681386</v>
      </c>
      <c r="E287" s="12">
        <f t="shared" si="13"/>
        <v>896.00466290371651</v>
      </c>
      <c r="F287" s="13"/>
    </row>
    <row r="288" spans="1:6" x14ac:dyDescent="0.25">
      <c r="A288" s="9">
        <v>51622</v>
      </c>
      <c r="B288" s="10">
        <v>281</v>
      </c>
      <c r="C288" s="12">
        <f t="shared" si="14"/>
        <v>163783.97802807949</v>
      </c>
      <c r="D288" s="12">
        <f t="shared" si="12"/>
        <v>1641.1088796530912</v>
      </c>
      <c r="E288" s="12">
        <f t="shared" si="13"/>
        <v>887.16321431876395</v>
      </c>
      <c r="F288" s="13"/>
    </row>
    <row r="289" spans="1:6" x14ac:dyDescent="0.25">
      <c r="A289" s="9">
        <v>51653</v>
      </c>
      <c r="B289" s="10">
        <v>282</v>
      </c>
      <c r="C289" s="12">
        <f t="shared" si="14"/>
        <v>162142.8691484264</v>
      </c>
      <c r="D289" s="12">
        <f t="shared" si="12"/>
        <v>1649.9982194178788</v>
      </c>
      <c r="E289" s="12">
        <f t="shared" si="13"/>
        <v>878.27387455397638</v>
      </c>
      <c r="F289" s="13"/>
    </row>
    <row r="290" spans="1:6" x14ac:dyDescent="0.25">
      <c r="A290" s="9">
        <v>51683</v>
      </c>
      <c r="B290" s="10">
        <v>283</v>
      </c>
      <c r="C290" s="12">
        <f t="shared" si="14"/>
        <v>160492.87092900852</v>
      </c>
      <c r="D290" s="12">
        <f t="shared" si="12"/>
        <v>1658.935709773059</v>
      </c>
      <c r="E290" s="12">
        <f t="shared" si="13"/>
        <v>869.33638419879617</v>
      </c>
      <c r="F290" s="13"/>
    </row>
    <row r="291" spans="1:6" x14ac:dyDescent="0.25">
      <c r="A291" s="9">
        <v>51714</v>
      </c>
      <c r="B291" s="10">
        <v>284</v>
      </c>
      <c r="C291" s="12">
        <f t="shared" si="14"/>
        <v>158833.93521923546</v>
      </c>
      <c r="D291" s="12">
        <f t="shared" si="12"/>
        <v>1667.9216115343297</v>
      </c>
      <c r="E291" s="12">
        <f t="shared" si="13"/>
        <v>860.35048243752533</v>
      </c>
      <c r="F291" s="13"/>
    </row>
    <row r="292" spans="1:6" x14ac:dyDescent="0.25">
      <c r="A292" s="9">
        <v>51745</v>
      </c>
      <c r="B292" s="10">
        <v>285</v>
      </c>
      <c r="C292" s="12">
        <f t="shared" si="14"/>
        <v>157166.01360770111</v>
      </c>
      <c r="D292" s="12">
        <f t="shared" si="12"/>
        <v>1676.9561869301408</v>
      </c>
      <c r="E292" s="12">
        <f t="shared" si="13"/>
        <v>851.31590704171435</v>
      </c>
      <c r="F292" s="13"/>
    </row>
    <row r="293" spans="1:6" x14ac:dyDescent="0.25">
      <c r="A293" s="9">
        <v>51775</v>
      </c>
      <c r="B293" s="10">
        <v>286</v>
      </c>
      <c r="C293" s="12">
        <f t="shared" si="14"/>
        <v>155489.05742077096</v>
      </c>
      <c r="D293" s="12">
        <f t="shared" si="12"/>
        <v>1686.0396996093459</v>
      </c>
      <c r="E293" s="12">
        <f t="shared" si="13"/>
        <v>842.23239436250935</v>
      </c>
      <c r="F293" s="13"/>
    </row>
    <row r="294" spans="1:6" x14ac:dyDescent="0.25">
      <c r="A294" s="9">
        <v>51806</v>
      </c>
      <c r="B294" s="10">
        <v>287</v>
      </c>
      <c r="C294" s="12">
        <f t="shared" si="14"/>
        <v>153803.01772116162</v>
      </c>
      <c r="D294" s="12">
        <f t="shared" si="12"/>
        <v>1695.1724146488964</v>
      </c>
      <c r="E294" s="12">
        <f t="shared" si="13"/>
        <v>833.09967932295876</v>
      </c>
      <c r="F294" s="13"/>
    </row>
    <row r="295" spans="1:6" x14ac:dyDescent="0.25">
      <c r="A295" s="9">
        <v>51836</v>
      </c>
      <c r="B295" s="10">
        <v>288</v>
      </c>
      <c r="C295" s="12">
        <f t="shared" si="14"/>
        <v>152107.84530651273</v>
      </c>
      <c r="D295" s="12">
        <f t="shared" si="12"/>
        <v>1704.3545985615779</v>
      </c>
      <c r="E295" s="12">
        <f t="shared" si="13"/>
        <v>823.91749541027718</v>
      </c>
      <c r="F295" s="13"/>
    </row>
    <row r="296" spans="1:6" x14ac:dyDescent="0.25">
      <c r="A296" s="9">
        <v>51867</v>
      </c>
      <c r="B296" s="10">
        <v>289</v>
      </c>
      <c r="C296" s="12">
        <f t="shared" si="14"/>
        <v>150403.49070795116</v>
      </c>
      <c r="D296" s="12">
        <f t="shared" si="12"/>
        <v>1713.5865193037862</v>
      </c>
      <c r="E296" s="12">
        <f t="shared" si="13"/>
        <v>814.68557466806885</v>
      </c>
      <c r="F296" s="13"/>
    </row>
    <row r="297" spans="1:6" x14ac:dyDescent="0.25">
      <c r="A297" s="9">
        <v>51898</v>
      </c>
      <c r="B297" s="10">
        <v>290</v>
      </c>
      <c r="C297" s="12">
        <f t="shared" si="14"/>
        <v>148689.90418864737</v>
      </c>
      <c r="D297" s="12">
        <f t="shared" si="12"/>
        <v>1722.8684462833485</v>
      </c>
      <c r="E297" s="12">
        <f t="shared" si="13"/>
        <v>805.40364768850657</v>
      </c>
      <c r="F297" s="13"/>
    </row>
    <row r="298" spans="1:6" x14ac:dyDescent="0.25">
      <c r="A298" s="9">
        <v>51926</v>
      </c>
      <c r="B298" s="10">
        <v>291</v>
      </c>
      <c r="C298" s="12">
        <f t="shared" si="14"/>
        <v>146967.03574236401</v>
      </c>
      <c r="D298" s="12">
        <f t="shared" si="12"/>
        <v>1732.2006503673833</v>
      </c>
      <c r="E298" s="12">
        <f t="shared" si="13"/>
        <v>796.07144360447171</v>
      </c>
      <c r="F298" s="13"/>
    </row>
    <row r="299" spans="1:6" x14ac:dyDescent="0.25">
      <c r="A299" s="9">
        <v>51957</v>
      </c>
      <c r="B299" s="10">
        <v>292</v>
      </c>
      <c r="C299" s="12">
        <f t="shared" si="14"/>
        <v>145234.83509199662</v>
      </c>
      <c r="D299" s="12">
        <f t="shared" si="12"/>
        <v>1741.5834038902067</v>
      </c>
      <c r="E299" s="12">
        <f t="shared" si="13"/>
        <v>786.68869008164836</v>
      </c>
      <c r="F299" s="13"/>
    </row>
    <row r="300" spans="1:6" x14ac:dyDescent="0.25">
      <c r="A300" s="9">
        <v>51987</v>
      </c>
      <c r="B300" s="10">
        <v>293</v>
      </c>
      <c r="C300" s="12">
        <f t="shared" si="14"/>
        <v>143493.25168810642</v>
      </c>
      <c r="D300" s="12">
        <f t="shared" si="12"/>
        <v>1751.0169806612787</v>
      </c>
      <c r="E300" s="12">
        <f t="shared" si="13"/>
        <v>777.25511331057646</v>
      </c>
      <c r="F300" s="13"/>
    </row>
    <row r="301" spans="1:6" x14ac:dyDescent="0.25">
      <c r="A301" s="9">
        <v>52018</v>
      </c>
      <c r="B301" s="10">
        <v>294</v>
      </c>
      <c r="C301" s="12">
        <f t="shared" si="14"/>
        <v>141742.23470744514</v>
      </c>
      <c r="D301" s="12">
        <f t="shared" si="12"/>
        <v>1760.5016559731939</v>
      </c>
      <c r="E301" s="12">
        <f t="shared" si="13"/>
        <v>767.77043799866112</v>
      </c>
      <c r="F301" s="13"/>
    </row>
    <row r="302" spans="1:6" x14ac:dyDescent="0.25">
      <c r="A302" s="9">
        <v>52048</v>
      </c>
      <c r="B302" s="10">
        <v>295</v>
      </c>
      <c r="C302" s="12">
        <f t="shared" si="14"/>
        <v>139981.73305147194</v>
      </c>
      <c r="D302" s="12">
        <f t="shared" si="12"/>
        <v>1770.0377066097155</v>
      </c>
      <c r="E302" s="12">
        <f t="shared" si="13"/>
        <v>758.23438736213961</v>
      </c>
      <c r="F302" s="13"/>
    </row>
    <row r="303" spans="1:6" x14ac:dyDescent="0.25">
      <c r="A303" s="9">
        <v>52079</v>
      </c>
      <c r="B303" s="10">
        <v>296</v>
      </c>
      <c r="C303" s="12">
        <f t="shared" si="14"/>
        <v>138211.69534486221</v>
      </c>
      <c r="D303" s="12">
        <f t="shared" si="12"/>
        <v>1779.6254108538515</v>
      </c>
      <c r="E303" s="12">
        <f t="shared" si="13"/>
        <v>748.64668311800358</v>
      </c>
      <c r="F303" s="13"/>
    </row>
    <row r="304" spans="1:6" x14ac:dyDescent="0.25">
      <c r="A304" s="9">
        <v>52110</v>
      </c>
      <c r="B304" s="10">
        <v>297</v>
      </c>
      <c r="C304" s="12">
        <f t="shared" si="14"/>
        <v>136432.06993400835</v>
      </c>
      <c r="D304" s="12">
        <f t="shared" si="12"/>
        <v>1789.2650484959765</v>
      </c>
      <c r="E304" s="12">
        <f t="shared" si="13"/>
        <v>739.00704547587861</v>
      </c>
      <c r="F304" s="13"/>
    </row>
    <row r="305" spans="1:6" x14ac:dyDescent="0.25">
      <c r="A305" s="9">
        <v>52140</v>
      </c>
      <c r="B305" s="10">
        <v>298</v>
      </c>
      <c r="C305" s="12">
        <f t="shared" si="14"/>
        <v>134642.80488551236</v>
      </c>
      <c r="D305" s="12">
        <f t="shared" si="12"/>
        <v>1798.9569008419967</v>
      </c>
      <c r="E305" s="12">
        <f t="shared" si="13"/>
        <v>729.31519312985859</v>
      </c>
      <c r="F305" s="13"/>
    </row>
    <row r="306" spans="1:6" x14ac:dyDescent="0.25">
      <c r="A306" s="9">
        <v>52171</v>
      </c>
      <c r="B306" s="10">
        <v>299</v>
      </c>
      <c r="C306" s="12">
        <f t="shared" si="14"/>
        <v>132843.84798467037</v>
      </c>
      <c r="D306" s="12">
        <f t="shared" si="12"/>
        <v>1808.7012507215572</v>
      </c>
      <c r="E306" s="12">
        <f t="shared" si="13"/>
        <v>719.57084325029791</v>
      </c>
      <c r="F306" s="13"/>
    </row>
    <row r="307" spans="1:6" x14ac:dyDescent="0.25">
      <c r="A307" s="9">
        <v>52201</v>
      </c>
      <c r="B307" s="10">
        <v>300</v>
      </c>
      <c r="C307" s="12">
        <f t="shared" si="14"/>
        <v>131035.14673394882</v>
      </c>
      <c r="D307" s="12">
        <f t="shared" si="12"/>
        <v>1818.4983824962992</v>
      </c>
      <c r="E307" s="12">
        <f t="shared" si="13"/>
        <v>709.77371147555607</v>
      </c>
      <c r="F307" s="13"/>
    </row>
    <row r="308" spans="1:6" x14ac:dyDescent="0.25">
      <c r="A308" s="9">
        <v>52232</v>
      </c>
      <c r="B308" s="10">
        <v>301</v>
      </c>
      <c r="C308" s="12">
        <f t="shared" si="14"/>
        <v>129216.64835145252</v>
      </c>
      <c r="D308" s="12">
        <f t="shared" si="12"/>
        <v>1828.348582068154</v>
      </c>
      <c r="E308" s="12">
        <f t="shared" si="13"/>
        <v>699.92351190370107</v>
      </c>
      <c r="F308" s="13"/>
    </row>
    <row r="309" spans="1:6" x14ac:dyDescent="0.25">
      <c r="A309" s="9">
        <v>52263</v>
      </c>
      <c r="B309" s="10">
        <v>302</v>
      </c>
      <c r="C309" s="12">
        <f t="shared" si="14"/>
        <v>127388.29976938436</v>
      </c>
      <c r="D309" s="12">
        <f t="shared" si="12"/>
        <v>1838.2521368876899</v>
      </c>
      <c r="E309" s="12">
        <f t="shared" si="13"/>
        <v>690.0199570841653</v>
      </c>
      <c r="F309" s="13"/>
    </row>
    <row r="310" spans="1:6" x14ac:dyDescent="0.25">
      <c r="A310" s="9">
        <v>52291</v>
      </c>
      <c r="B310" s="10">
        <v>303</v>
      </c>
      <c r="C310" s="12">
        <f t="shared" si="14"/>
        <v>125550.04763249667</v>
      </c>
      <c r="D310" s="12">
        <f t="shared" si="12"/>
        <v>1848.2093359624982</v>
      </c>
      <c r="E310" s="12">
        <f t="shared" si="13"/>
        <v>680.06275800935703</v>
      </c>
      <c r="F310" s="13"/>
    </row>
    <row r="311" spans="1:6" x14ac:dyDescent="0.25">
      <c r="A311" s="9">
        <v>52322</v>
      </c>
      <c r="B311" s="10">
        <v>304</v>
      </c>
      <c r="C311" s="12">
        <f t="shared" si="14"/>
        <v>123701.83829653417</v>
      </c>
      <c r="D311" s="12">
        <f t="shared" si="12"/>
        <v>1858.2204698656283</v>
      </c>
      <c r="E311" s="12">
        <f t="shared" si="13"/>
        <v>670.05162410622677</v>
      </c>
      <c r="F311" s="13"/>
    </row>
    <row r="312" spans="1:6" x14ac:dyDescent="0.25">
      <c r="A312" s="9">
        <v>52352</v>
      </c>
      <c r="B312" s="10">
        <v>305</v>
      </c>
      <c r="C312" s="12">
        <f t="shared" si="14"/>
        <v>121843.61782666855</v>
      </c>
      <c r="D312" s="12">
        <f t="shared" si="12"/>
        <v>1868.2858307440672</v>
      </c>
      <c r="E312" s="12">
        <f t="shared" si="13"/>
        <v>659.98626322778796</v>
      </c>
      <c r="F312" s="13"/>
    </row>
    <row r="313" spans="1:6" x14ac:dyDescent="0.25">
      <c r="A313" s="9">
        <v>52383</v>
      </c>
      <c r="B313" s="10">
        <v>306</v>
      </c>
      <c r="C313" s="12">
        <f t="shared" si="14"/>
        <v>119975.33199592448</v>
      </c>
      <c r="D313" s="12">
        <f t="shared" si="12"/>
        <v>1878.4057123272642</v>
      </c>
      <c r="E313" s="12">
        <f t="shared" si="13"/>
        <v>649.866381644591</v>
      </c>
      <c r="F313" s="13"/>
    </row>
    <row r="314" spans="1:6" x14ac:dyDescent="0.25">
      <c r="A314" s="9">
        <v>52413</v>
      </c>
      <c r="B314" s="10">
        <v>307</v>
      </c>
      <c r="C314" s="12">
        <f t="shared" si="14"/>
        <v>118096.92628359722</v>
      </c>
      <c r="D314" s="12">
        <f t="shared" si="12"/>
        <v>1888.5804099357038</v>
      </c>
      <c r="E314" s="12">
        <f t="shared" si="13"/>
        <v>639.69168403615151</v>
      </c>
      <c r="F314" s="13"/>
    </row>
    <row r="315" spans="1:6" x14ac:dyDescent="0.25">
      <c r="A315" s="9">
        <v>52444</v>
      </c>
      <c r="B315" s="10">
        <v>308</v>
      </c>
      <c r="C315" s="12">
        <f t="shared" si="14"/>
        <v>116208.34587366151</v>
      </c>
      <c r="D315" s="12">
        <f t="shared" si="12"/>
        <v>1898.810220489522</v>
      </c>
      <c r="E315" s="12">
        <f t="shared" si="13"/>
        <v>629.4618734823332</v>
      </c>
      <c r="F315" s="13"/>
    </row>
    <row r="316" spans="1:6" x14ac:dyDescent="0.25">
      <c r="A316" s="9">
        <v>52475</v>
      </c>
      <c r="B316" s="10">
        <v>309</v>
      </c>
      <c r="C316" s="12">
        <f t="shared" si="14"/>
        <v>114309.53565317199</v>
      </c>
      <c r="D316" s="12">
        <f t="shared" si="12"/>
        <v>1909.0954425171735</v>
      </c>
      <c r="E316" s="12">
        <f t="shared" si="13"/>
        <v>619.17665145468163</v>
      </c>
      <c r="F316" s="13"/>
    </row>
    <row r="317" spans="1:6" x14ac:dyDescent="0.25">
      <c r="A317" s="9">
        <v>52505</v>
      </c>
      <c r="B317" s="10">
        <v>310</v>
      </c>
      <c r="C317" s="12">
        <f t="shared" si="14"/>
        <v>112400.44021065481</v>
      </c>
      <c r="D317" s="12">
        <f t="shared" si="12"/>
        <v>1919.4363761641416</v>
      </c>
      <c r="E317" s="12">
        <f t="shared" si="13"/>
        <v>608.83571780771354</v>
      </c>
      <c r="F317" s="13"/>
    </row>
    <row r="318" spans="1:6" x14ac:dyDescent="0.25">
      <c r="A318" s="9">
        <v>52536</v>
      </c>
      <c r="B318" s="10">
        <v>311</v>
      </c>
      <c r="C318" s="12">
        <f t="shared" si="14"/>
        <v>110481.00383449066</v>
      </c>
      <c r="D318" s="12">
        <f t="shared" si="12"/>
        <v>1929.8333232016973</v>
      </c>
      <c r="E318" s="12">
        <f t="shared" si="13"/>
        <v>598.43877077015782</v>
      </c>
      <c r="F318" s="13"/>
    </row>
    <row r="319" spans="1:6" x14ac:dyDescent="0.25">
      <c r="A319" s="9">
        <v>52566</v>
      </c>
      <c r="B319" s="10">
        <v>312</v>
      </c>
      <c r="C319" s="12">
        <f t="shared" si="14"/>
        <v>108551.17051128896</v>
      </c>
      <c r="D319" s="12">
        <f t="shared" si="12"/>
        <v>1940.2865870357066</v>
      </c>
      <c r="E319" s="12">
        <f t="shared" si="13"/>
        <v>587.98550693614857</v>
      </c>
      <c r="F319" s="13"/>
    </row>
    <row r="320" spans="1:6" x14ac:dyDescent="0.25">
      <c r="A320" s="9">
        <v>52597</v>
      </c>
      <c r="B320" s="10">
        <v>313</v>
      </c>
      <c r="C320" s="12">
        <f t="shared" si="14"/>
        <v>106610.88392425326</v>
      </c>
      <c r="D320" s="12">
        <f t="shared" si="12"/>
        <v>1950.7964727154836</v>
      </c>
      <c r="E320" s="12">
        <f t="shared" si="13"/>
        <v>577.47562125637171</v>
      </c>
      <c r="F320" s="13"/>
    </row>
    <row r="321" spans="1:6" x14ac:dyDescent="0.25">
      <c r="A321" s="9">
        <v>52628</v>
      </c>
      <c r="B321" s="10">
        <v>314</v>
      </c>
      <c r="C321" s="12">
        <f t="shared" si="14"/>
        <v>104660.08745153777</v>
      </c>
      <c r="D321" s="12">
        <f t="shared" si="12"/>
        <v>1961.3632869426924</v>
      </c>
      <c r="E321" s="12">
        <f t="shared" si="13"/>
        <v>566.90880702916286</v>
      </c>
      <c r="F321" s="13"/>
    </row>
    <row r="322" spans="1:6" x14ac:dyDescent="0.25">
      <c r="A322" s="9">
        <v>52657</v>
      </c>
      <c r="B322" s="10">
        <v>315</v>
      </c>
      <c r="C322" s="12">
        <f t="shared" si="14"/>
        <v>102698.72416459507</v>
      </c>
      <c r="D322" s="12">
        <f t="shared" si="12"/>
        <v>1971.9873380802985</v>
      </c>
      <c r="E322" s="12">
        <f t="shared" si="13"/>
        <v>556.28475589155664</v>
      </c>
      <c r="F322" s="13"/>
    </row>
    <row r="323" spans="1:6" x14ac:dyDescent="0.25">
      <c r="A323" s="9">
        <v>52688</v>
      </c>
      <c r="B323" s="10">
        <v>316</v>
      </c>
      <c r="C323" s="12">
        <f t="shared" si="14"/>
        <v>100726.73682651477</v>
      </c>
      <c r="D323" s="12">
        <f t="shared" si="12"/>
        <v>1982.6689361615668</v>
      </c>
      <c r="E323" s="12">
        <f t="shared" si="13"/>
        <v>545.60315781028839</v>
      </c>
      <c r="F323" s="13"/>
    </row>
    <row r="324" spans="1:6" x14ac:dyDescent="0.25">
      <c r="A324" s="9">
        <v>52718</v>
      </c>
      <c r="B324" s="10">
        <v>317</v>
      </c>
      <c r="C324" s="12">
        <f t="shared" si="14"/>
        <v>98744.067890353195</v>
      </c>
      <c r="D324" s="12">
        <f t="shared" si="12"/>
        <v>1993.4083928991085</v>
      </c>
      <c r="E324" s="12">
        <f t="shared" si="13"/>
        <v>534.86370107274649</v>
      </c>
      <c r="F324" s="13"/>
    </row>
    <row r="325" spans="1:6" x14ac:dyDescent="0.25">
      <c r="A325" s="9">
        <v>52749</v>
      </c>
      <c r="B325" s="10">
        <v>318</v>
      </c>
      <c r="C325" s="12">
        <f t="shared" si="14"/>
        <v>96750.659497454093</v>
      </c>
      <c r="D325" s="12">
        <f t="shared" si="12"/>
        <v>2004.2060216939788</v>
      </c>
      <c r="E325" s="12">
        <f t="shared" si="13"/>
        <v>524.0660722778764</v>
      </c>
      <c r="F325" s="13"/>
    </row>
    <row r="326" spans="1:6" x14ac:dyDescent="0.25">
      <c r="A326" s="9">
        <v>52779</v>
      </c>
      <c r="B326" s="10">
        <v>319</v>
      </c>
      <c r="C326" s="12">
        <f t="shared" si="14"/>
        <v>94746.453475760121</v>
      </c>
      <c r="D326" s="12">
        <f t="shared" si="12"/>
        <v>2015.0621376448212</v>
      </c>
      <c r="E326" s="12">
        <f t="shared" si="13"/>
        <v>513.20995632703398</v>
      </c>
      <c r="F326" s="13"/>
    </row>
    <row r="327" spans="1:6" x14ac:dyDescent="0.25">
      <c r="A327" s="9">
        <v>52810</v>
      </c>
      <c r="B327" s="10">
        <v>320</v>
      </c>
      <c r="C327" s="12">
        <f t="shared" si="14"/>
        <v>92731.391338115296</v>
      </c>
      <c r="D327" s="12">
        <f t="shared" si="12"/>
        <v>2025.977057557064</v>
      </c>
      <c r="E327" s="12">
        <f t="shared" si="13"/>
        <v>502.29503641479113</v>
      </c>
      <c r="F327" s="13"/>
    </row>
    <row r="328" spans="1:6" x14ac:dyDescent="0.25">
      <c r="A328" s="9">
        <v>52841</v>
      </c>
      <c r="B328" s="10">
        <v>321</v>
      </c>
      <c r="C328" s="12">
        <f t="shared" si="14"/>
        <v>90705.414280558238</v>
      </c>
      <c r="D328" s="12">
        <f t="shared" si="12"/>
        <v>2036.9510999521647</v>
      </c>
      <c r="E328" s="12">
        <f t="shared" si="13"/>
        <v>491.32099401969043</v>
      </c>
      <c r="F328" s="13"/>
    </row>
    <row r="329" spans="1:6" x14ac:dyDescent="0.25">
      <c r="A329" s="9">
        <v>52871</v>
      </c>
      <c r="B329" s="10">
        <v>322</v>
      </c>
      <c r="C329" s="12">
        <f t="shared" si="14"/>
        <v>88668.463180606079</v>
      </c>
      <c r="D329" s="12">
        <f t="shared" ref="D329:D367" si="15">IF(E329=0,0,(($C$5-E329) + F329))</f>
        <v>2047.9845850769057</v>
      </c>
      <c r="E329" s="12">
        <f t="shared" ref="E329:E367" si="16">IF((C329*$C$2/1200)&lt;0,0,(C329*$C$2/1200))</f>
        <v>480.28750889494955</v>
      </c>
      <c r="F329" s="13"/>
    </row>
    <row r="330" spans="1:6" x14ac:dyDescent="0.25">
      <c r="A330" s="9">
        <v>52902</v>
      </c>
      <c r="B330" s="10">
        <v>323</v>
      </c>
      <c r="C330" s="12">
        <f t="shared" ref="C330:C367" si="17">C329-D329</f>
        <v>86620.478595529174</v>
      </c>
      <c r="D330" s="12">
        <f t="shared" si="15"/>
        <v>2059.0778349127386</v>
      </c>
      <c r="E330" s="12">
        <f t="shared" si="16"/>
        <v>469.1942590591164</v>
      </c>
      <c r="F330" s="13"/>
    </row>
    <row r="331" spans="1:6" x14ac:dyDescent="0.25">
      <c r="A331" s="9">
        <v>52932</v>
      </c>
      <c r="B331" s="10">
        <v>324</v>
      </c>
      <c r="C331" s="12">
        <f t="shared" si="17"/>
        <v>84561.400760616438</v>
      </c>
      <c r="D331" s="12">
        <f t="shared" si="15"/>
        <v>2070.2311731851828</v>
      </c>
      <c r="E331" s="12">
        <f t="shared" si="16"/>
        <v>458.04092078667242</v>
      </c>
      <c r="F331" s="13"/>
    </row>
    <row r="332" spans="1:6" x14ac:dyDescent="0.25">
      <c r="A332" s="9">
        <v>52963</v>
      </c>
      <c r="B332" s="10">
        <v>325</v>
      </c>
      <c r="C332" s="12">
        <f t="shared" si="17"/>
        <v>82491.169587431257</v>
      </c>
      <c r="D332" s="12">
        <f t="shared" si="15"/>
        <v>2081.4449253732691</v>
      </c>
      <c r="E332" s="12">
        <f t="shared" si="16"/>
        <v>446.82716859858601</v>
      </c>
      <c r="F332" s="13"/>
    </row>
    <row r="333" spans="1:6" x14ac:dyDescent="0.25">
      <c r="A333" s="9">
        <v>52994</v>
      </c>
      <c r="B333" s="10">
        <v>326</v>
      </c>
      <c r="C333" s="12">
        <f t="shared" si="17"/>
        <v>80409.724662057983</v>
      </c>
      <c r="D333" s="12">
        <f t="shared" si="15"/>
        <v>2092.7194187190412</v>
      </c>
      <c r="E333" s="12">
        <f t="shared" si="16"/>
        <v>435.55267525281408</v>
      </c>
      <c r="F333" s="13"/>
    </row>
    <row r="334" spans="1:6" x14ac:dyDescent="0.25">
      <c r="A334" s="9">
        <v>53022</v>
      </c>
      <c r="B334" s="10">
        <v>327</v>
      </c>
      <c r="C334" s="12">
        <f t="shared" si="17"/>
        <v>78317.005243338936</v>
      </c>
      <c r="D334" s="12">
        <f t="shared" si="15"/>
        <v>2104.0549822371026</v>
      </c>
      <c r="E334" s="12">
        <f t="shared" si="16"/>
        <v>424.21711173475256</v>
      </c>
      <c r="F334" s="13"/>
    </row>
    <row r="335" spans="1:6" x14ac:dyDescent="0.25">
      <c r="A335" s="9">
        <v>53053</v>
      </c>
      <c r="B335" s="10">
        <v>328</v>
      </c>
      <c r="C335" s="12">
        <f t="shared" si="17"/>
        <v>76212.95026110184</v>
      </c>
      <c r="D335" s="12">
        <f t="shared" si="15"/>
        <v>2115.4519467242203</v>
      </c>
      <c r="E335" s="12">
        <f t="shared" si="16"/>
        <v>412.82014724763496</v>
      </c>
      <c r="F335" s="13"/>
    </row>
    <row r="336" spans="1:6" x14ac:dyDescent="0.25">
      <c r="A336" s="9">
        <v>53083</v>
      </c>
      <c r="B336" s="10">
        <v>329</v>
      </c>
      <c r="C336" s="12">
        <f t="shared" si="17"/>
        <v>74097.498314377619</v>
      </c>
      <c r="D336" s="12">
        <f t="shared" si="15"/>
        <v>2126.9106447689765</v>
      </c>
      <c r="E336" s="12">
        <f t="shared" si="16"/>
        <v>401.36144920287876</v>
      </c>
      <c r="F336" s="13"/>
    </row>
    <row r="337" spans="1:6" x14ac:dyDescent="0.25">
      <c r="A337" s="9">
        <v>53114</v>
      </c>
      <c r="B337" s="10">
        <v>330</v>
      </c>
      <c r="C337" s="12">
        <f t="shared" si="17"/>
        <v>71970.587669608649</v>
      </c>
      <c r="D337" s="12">
        <f t="shared" si="15"/>
        <v>2138.431410761475</v>
      </c>
      <c r="E337" s="12">
        <f t="shared" si="16"/>
        <v>389.84068321038018</v>
      </c>
      <c r="F337" s="13"/>
    </row>
    <row r="338" spans="1:6" x14ac:dyDescent="0.25">
      <c r="A338" s="9">
        <v>53144</v>
      </c>
      <c r="B338" s="10">
        <v>331</v>
      </c>
      <c r="C338" s="12">
        <f t="shared" si="17"/>
        <v>69832.156258847172</v>
      </c>
      <c r="D338" s="12">
        <f t="shared" si="15"/>
        <v>2150.0145809030996</v>
      </c>
      <c r="E338" s="12">
        <f t="shared" si="16"/>
        <v>378.25751306875549</v>
      </c>
      <c r="F338" s="13"/>
    </row>
    <row r="339" spans="1:6" x14ac:dyDescent="0.25">
      <c r="A339" s="9">
        <v>53175</v>
      </c>
      <c r="B339" s="10">
        <v>332</v>
      </c>
      <c r="C339" s="12">
        <f t="shared" si="17"/>
        <v>67682.141677944077</v>
      </c>
      <c r="D339" s="12">
        <f t="shared" si="15"/>
        <v>2161.6604932163245</v>
      </c>
      <c r="E339" s="12">
        <f t="shared" si="16"/>
        <v>366.61160075553045</v>
      </c>
      <c r="F339" s="13"/>
    </row>
    <row r="340" spans="1:6" x14ac:dyDescent="0.25">
      <c r="A340" s="9">
        <v>53206</v>
      </c>
      <c r="B340" s="10">
        <v>333</v>
      </c>
      <c r="C340" s="12">
        <f t="shared" si="17"/>
        <v>65520.481184727752</v>
      </c>
      <c r="D340" s="12">
        <f t="shared" si="15"/>
        <v>2173.3694875545798</v>
      </c>
      <c r="E340" s="12">
        <f t="shared" si="16"/>
        <v>354.90260641727531</v>
      </c>
      <c r="F340" s="13"/>
    </row>
    <row r="341" spans="1:6" x14ac:dyDescent="0.25">
      <c r="A341" s="9">
        <v>53236</v>
      </c>
      <c r="B341" s="10">
        <v>334</v>
      </c>
      <c r="C341" s="12">
        <f t="shared" si="17"/>
        <v>63347.111697173175</v>
      </c>
      <c r="D341" s="12">
        <f t="shared" si="15"/>
        <v>2185.1419056121672</v>
      </c>
      <c r="E341" s="12">
        <f t="shared" si="16"/>
        <v>343.13018835968802</v>
      </c>
      <c r="F341" s="13"/>
    </row>
    <row r="342" spans="1:6" x14ac:dyDescent="0.25">
      <c r="A342" s="9">
        <v>53267</v>
      </c>
      <c r="B342" s="10">
        <v>335</v>
      </c>
      <c r="C342" s="12">
        <f t="shared" si="17"/>
        <v>61161.969791561009</v>
      </c>
      <c r="D342" s="12">
        <f t="shared" si="15"/>
        <v>2196.978090934233</v>
      </c>
      <c r="E342" s="12">
        <f t="shared" si="16"/>
        <v>331.29400303762213</v>
      </c>
      <c r="F342" s="13"/>
    </row>
    <row r="343" spans="1:6" x14ac:dyDescent="0.25">
      <c r="A343" s="9">
        <v>53297</v>
      </c>
      <c r="B343" s="10">
        <v>336</v>
      </c>
      <c r="C343" s="12">
        <f t="shared" si="17"/>
        <v>58964.991700626779</v>
      </c>
      <c r="D343" s="12">
        <f t="shared" si="15"/>
        <v>2208.8783889267934</v>
      </c>
      <c r="E343" s="12">
        <f t="shared" si="16"/>
        <v>319.39370504506172</v>
      </c>
      <c r="F343" s="13"/>
    </row>
    <row r="344" spans="1:6" x14ac:dyDescent="0.25">
      <c r="A344" s="9">
        <v>53328</v>
      </c>
      <c r="B344" s="10">
        <v>337</v>
      </c>
      <c r="C344" s="12">
        <f t="shared" si="17"/>
        <v>56756.113311699984</v>
      </c>
      <c r="D344" s="12">
        <f t="shared" si="15"/>
        <v>2220.8431468668136</v>
      </c>
      <c r="E344" s="12">
        <f t="shared" si="16"/>
        <v>307.42894710504157</v>
      </c>
      <c r="F344" s="13"/>
    </row>
    <row r="345" spans="1:6" x14ac:dyDescent="0.25">
      <c r="A345" s="9">
        <v>53359</v>
      </c>
      <c r="B345" s="10">
        <v>338</v>
      </c>
      <c r="C345" s="12">
        <f t="shared" si="17"/>
        <v>54535.270164833171</v>
      </c>
      <c r="D345" s="12">
        <f t="shared" si="15"/>
        <v>2232.8727139123421</v>
      </c>
      <c r="E345" s="12">
        <f t="shared" si="16"/>
        <v>295.39938005951302</v>
      </c>
      <c r="F345" s="13"/>
    </row>
    <row r="346" spans="1:6" x14ac:dyDescent="0.25">
      <c r="A346" s="9">
        <v>53387</v>
      </c>
      <c r="B346" s="10">
        <v>339</v>
      </c>
      <c r="C346" s="12">
        <f t="shared" si="17"/>
        <v>52302.397450920827</v>
      </c>
      <c r="D346" s="12">
        <f t="shared" si="15"/>
        <v>2244.9674411127007</v>
      </c>
      <c r="E346" s="12">
        <f t="shared" si="16"/>
        <v>283.30465285915449</v>
      </c>
      <c r="F346" s="13"/>
    </row>
    <row r="347" spans="1:6" x14ac:dyDescent="0.25">
      <c r="A347" s="9">
        <v>53418</v>
      </c>
      <c r="B347" s="10">
        <v>340</v>
      </c>
      <c r="C347" s="12">
        <f t="shared" si="17"/>
        <v>50057.430009808129</v>
      </c>
      <c r="D347" s="12">
        <f t="shared" si="15"/>
        <v>2257.1276814187277</v>
      </c>
      <c r="E347" s="12">
        <f t="shared" si="16"/>
        <v>271.14441255312738</v>
      </c>
      <c r="F347" s="13"/>
    </row>
    <row r="348" spans="1:6" x14ac:dyDescent="0.25">
      <c r="A348" s="9">
        <v>53448</v>
      </c>
      <c r="B348" s="10">
        <v>341</v>
      </c>
      <c r="C348" s="12">
        <f t="shared" si="17"/>
        <v>47800.3023283894</v>
      </c>
      <c r="D348" s="12">
        <f t="shared" si="15"/>
        <v>2269.3537896930793</v>
      </c>
      <c r="E348" s="12">
        <f t="shared" si="16"/>
        <v>258.91830427877591</v>
      </c>
      <c r="F348" s="13"/>
    </row>
    <row r="349" spans="1:6" x14ac:dyDescent="0.25">
      <c r="A349" s="9">
        <v>53479</v>
      </c>
      <c r="B349" s="10">
        <v>342</v>
      </c>
      <c r="C349" s="12">
        <f t="shared" si="17"/>
        <v>45530.948538696321</v>
      </c>
      <c r="D349" s="12">
        <f t="shared" si="15"/>
        <v>2281.6461227205832</v>
      </c>
      <c r="E349" s="12">
        <f t="shared" si="16"/>
        <v>246.62597125127175</v>
      </c>
      <c r="F349" s="13"/>
    </row>
    <row r="350" spans="1:6" x14ac:dyDescent="0.25">
      <c r="A350" s="9">
        <v>53509</v>
      </c>
      <c r="B350" s="10">
        <v>343</v>
      </c>
      <c r="C350" s="12">
        <f t="shared" si="17"/>
        <v>43249.302415975741</v>
      </c>
      <c r="D350" s="12">
        <f t="shared" si="15"/>
        <v>2294.0050392186531</v>
      </c>
      <c r="E350" s="12">
        <f t="shared" si="16"/>
        <v>234.2670547532019</v>
      </c>
      <c r="F350" s="13"/>
    </row>
    <row r="351" spans="1:6" x14ac:dyDescent="0.25">
      <c r="A351" s="9">
        <v>53540</v>
      </c>
      <c r="B351" s="10">
        <v>344</v>
      </c>
      <c r="C351" s="12">
        <f t="shared" si="17"/>
        <v>40955.297376757087</v>
      </c>
      <c r="D351" s="12">
        <f t="shared" si="15"/>
        <v>2306.4308998477545</v>
      </c>
      <c r="E351" s="12">
        <f t="shared" si="16"/>
        <v>221.84119412410087</v>
      </c>
      <c r="F351" s="13"/>
    </row>
    <row r="352" spans="1:6" x14ac:dyDescent="0.25">
      <c r="A352" s="9">
        <v>53571</v>
      </c>
      <c r="B352" s="10">
        <v>345</v>
      </c>
      <c r="C352" s="12">
        <f t="shared" si="17"/>
        <v>38648.86647690933</v>
      </c>
      <c r="D352" s="12">
        <f t="shared" si="15"/>
        <v>2318.9240672219298</v>
      </c>
      <c r="E352" s="12">
        <f t="shared" si="16"/>
        <v>209.34802674992554</v>
      </c>
      <c r="F352" s="13"/>
    </row>
    <row r="353" spans="1:6" x14ac:dyDescent="0.25">
      <c r="A353" s="9">
        <v>53601</v>
      </c>
      <c r="B353" s="10">
        <v>346</v>
      </c>
      <c r="C353" s="12">
        <f t="shared" si="17"/>
        <v>36329.942409687399</v>
      </c>
      <c r="D353" s="12">
        <f t="shared" si="15"/>
        <v>2331.4849059193816</v>
      </c>
      <c r="E353" s="12">
        <f t="shared" si="16"/>
        <v>196.7871880524734</v>
      </c>
      <c r="F353" s="13"/>
    </row>
    <row r="354" spans="1:6" x14ac:dyDescent="0.25">
      <c r="A354" s="9">
        <v>53632</v>
      </c>
      <c r="B354" s="10">
        <v>347</v>
      </c>
      <c r="C354" s="12">
        <f t="shared" si="17"/>
        <v>33998.457503768019</v>
      </c>
      <c r="D354" s="12">
        <f t="shared" si="15"/>
        <v>2344.1137824931116</v>
      </c>
      <c r="E354" s="12">
        <f t="shared" si="16"/>
        <v>184.15831147874343</v>
      </c>
      <c r="F354" s="13"/>
    </row>
    <row r="355" spans="1:6" x14ac:dyDescent="0.25">
      <c r="A355" s="9">
        <v>53662</v>
      </c>
      <c r="B355" s="10">
        <v>348</v>
      </c>
      <c r="C355" s="12">
        <f t="shared" si="17"/>
        <v>31654.343721274909</v>
      </c>
      <c r="D355" s="12">
        <f t="shared" si="15"/>
        <v>2356.811065481616</v>
      </c>
      <c r="E355" s="12">
        <f t="shared" si="16"/>
        <v>171.4610284902391</v>
      </c>
      <c r="F355" s="13"/>
    </row>
    <row r="356" spans="1:6" x14ac:dyDescent="0.25">
      <c r="A356" s="9">
        <v>53693</v>
      </c>
      <c r="B356" s="10">
        <v>349</v>
      </c>
      <c r="C356" s="12">
        <f t="shared" si="17"/>
        <v>29297.532655793293</v>
      </c>
      <c r="D356" s="12">
        <f t="shared" si="15"/>
        <v>2369.5771254196416</v>
      </c>
      <c r="E356" s="12">
        <f t="shared" si="16"/>
        <v>158.69496855221365</v>
      </c>
      <c r="F356" s="13"/>
    </row>
    <row r="357" spans="1:6" x14ac:dyDescent="0.25">
      <c r="A357" s="9">
        <v>53724</v>
      </c>
      <c r="B357" s="10">
        <v>350</v>
      </c>
      <c r="C357" s="12">
        <f t="shared" si="17"/>
        <v>26927.955530373652</v>
      </c>
      <c r="D357" s="12">
        <f t="shared" si="15"/>
        <v>2382.4123348489979</v>
      </c>
      <c r="E357" s="12">
        <f t="shared" si="16"/>
        <v>145.8597591228573</v>
      </c>
      <c r="F357" s="13"/>
    </row>
    <row r="358" spans="1:6" x14ac:dyDescent="0.25">
      <c r="A358" s="9">
        <v>53752</v>
      </c>
      <c r="B358" s="10">
        <v>351</v>
      </c>
      <c r="C358" s="12">
        <f t="shared" si="17"/>
        <v>24545.543195524653</v>
      </c>
      <c r="D358" s="12">
        <f t="shared" si="15"/>
        <v>2395.3170683294302</v>
      </c>
      <c r="E358" s="12">
        <f t="shared" si="16"/>
        <v>132.9550256424252</v>
      </c>
      <c r="F358" s="13"/>
    </row>
    <row r="359" spans="1:6" x14ac:dyDescent="0.25">
      <c r="A359" s="9">
        <v>53783</v>
      </c>
      <c r="B359" s="10">
        <v>352</v>
      </c>
      <c r="C359" s="12">
        <f t="shared" si="17"/>
        <v>22150.226127195223</v>
      </c>
      <c r="D359" s="12">
        <f t="shared" si="15"/>
        <v>2408.2917024495478</v>
      </c>
      <c r="E359" s="12">
        <f t="shared" si="16"/>
        <v>119.98039152230744</v>
      </c>
      <c r="F359" s="13"/>
    </row>
    <row r="360" spans="1:6" x14ac:dyDescent="0.25">
      <c r="A360" s="9">
        <v>53813</v>
      </c>
      <c r="B360" s="10">
        <v>353</v>
      </c>
      <c r="C360" s="12">
        <f t="shared" si="17"/>
        <v>19741.934424745676</v>
      </c>
      <c r="D360" s="12">
        <f t="shared" si="15"/>
        <v>2421.3366158378162</v>
      </c>
      <c r="E360" s="12">
        <f t="shared" si="16"/>
        <v>106.93547813403907</v>
      </c>
      <c r="F360" s="13"/>
    </row>
    <row r="361" spans="1:6" x14ac:dyDescent="0.25">
      <c r="A361" s="9">
        <v>53844</v>
      </c>
      <c r="B361" s="10">
        <v>354</v>
      </c>
      <c r="C361" s="12">
        <f t="shared" si="17"/>
        <v>17320.59780890786</v>
      </c>
      <c r="D361" s="12">
        <f t="shared" si="15"/>
        <v>2434.4521891736044</v>
      </c>
      <c r="E361" s="12">
        <f t="shared" si="16"/>
        <v>93.819904798250917</v>
      </c>
      <c r="F361" s="13"/>
    </row>
    <row r="362" spans="1:6" x14ac:dyDescent="0.25">
      <c r="A362" s="9">
        <v>53874</v>
      </c>
      <c r="B362" s="10">
        <v>355</v>
      </c>
      <c r="C362" s="12">
        <f t="shared" si="17"/>
        <v>14886.145619734256</v>
      </c>
      <c r="D362" s="12">
        <f t="shared" si="15"/>
        <v>2447.6388051982944</v>
      </c>
      <c r="E362" s="12">
        <f t="shared" si="16"/>
        <v>80.633288773560551</v>
      </c>
      <c r="F362" s="13"/>
    </row>
    <row r="363" spans="1:6" x14ac:dyDescent="0.25">
      <c r="A363" s="9">
        <v>53905</v>
      </c>
      <c r="B363" s="10">
        <v>356</v>
      </c>
      <c r="C363" s="12">
        <f t="shared" si="17"/>
        <v>12438.506814535962</v>
      </c>
      <c r="D363" s="12">
        <f t="shared" si="15"/>
        <v>2460.8968487264519</v>
      </c>
      <c r="E363" s="12">
        <f t="shared" si="16"/>
        <v>67.375245245403136</v>
      </c>
      <c r="F363" s="13"/>
    </row>
    <row r="364" spans="1:6" x14ac:dyDescent="0.25">
      <c r="A364" s="9">
        <v>53936</v>
      </c>
      <c r="B364" s="10">
        <v>357</v>
      </c>
      <c r="C364" s="12">
        <f t="shared" si="17"/>
        <v>9977.60996580951</v>
      </c>
      <c r="D364" s="12">
        <f t="shared" si="15"/>
        <v>2474.2267066570535</v>
      </c>
      <c r="E364" s="12">
        <f t="shared" si="16"/>
        <v>54.045387314801516</v>
      </c>
      <c r="F364" s="13"/>
    </row>
    <row r="365" spans="1:6" x14ac:dyDescent="0.25">
      <c r="A365" s="9">
        <v>53966</v>
      </c>
      <c r="B365" s="10">
        <v>358</v>
      </c>
      <c r="C365" s="12">
        <f t="shared" si="17"/>
        <v>7503.383259152457</v>
      </c>
      <c r="D365" s="12">
        <f t="shared" si="15"/>
        <v>2487.6287679847792</v>
      </c>
      <c r="E365" s="12">
        <f t="shared" si="16"/>
        <v>40.643325987075812</v>
      </c>
      <c r="F365" s="13"/>
    </row>
    <row r="366" spans="1:6" x14ac:dyDescent="0.25">
      <c r="A366" s="9">
        <v>53997</v>
      </c>
      <c r="B366" s="10">
        <v>359</v>
      </c>
      <c r="C366" s="12">
        <f t="shared" si="17"/>
        <v>5015.7544911676778</v>
      </c>
      <c r="D366" s="12">
        <f t="shared" si="15"/>
        <v>2501.1034238113634</v>
      </c>
      <c r="E366" s="12">
        <f t="shared" si="16"/>
        <v>27.16867016049159</v>
      </c>
      <c r="F366" s="13"/>
    </row>
    <row r="367" spans="1:6" x14ac:dyDescent="0.25">
      <c r="A367" s="9">
        <v>54027</v>
      </c>
      <c r="B367" s="10">
        <v>360</v>
      </c>
      <c r="C367" s="12">
        <f t="shared" si="17"/>
        <v>2514.6510673563143</v>
      </c>
      <c r="D367" s="12">
        <f t="shared" si="15"/>
        <v>2514.6510673570083</v>
      </c>
      <c r="E367" s="12">
        <f t="shared" si="16"/>
        <v>13.621026614846702</v>
      </c>
      <c r="F367" s="13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Dominick Romano</dc:creator>
  <cp:lastModifiedBy>Dominick Romano</cp:lastModifiedBy>
  <dcterms:created xsi:type="dcterms:W3CDTF">2018-07-25T14:43:15Z</dcterms:created>
  <dcterms:modified xsi:type="dcterms:W3CDTF">2018-07-25T14:48:37Z</dcterms:modified>
</cp:coreProperties>
</file>